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2"/>
  </bookViews>
  <sheets>
    <sheet name="Synthese" sheetId="1" r:id="rId1"/>
    <sheet name="103km" sheetId="2" r:id="rId2"/>
    <sheet name="177km" sheetId="3" r:id="rId3"/>
    <sheet name="Source" sheetId="4" r:id="rId4"/>
  </sheets>
  <definedNames>
    <definedName name="_xlnm._FilterDatabase" localSheetId="1" hidden="1">'103km'!$A$1:$H$435</definedName>
    <definedName name="_xlnm._FilterDatabase" localSheetId="2" hidden="1">'177km'!$A$1:$H$275</definedName>
  </definedNames>
  <calcPr fullCalcOnLoad="1"/>
</workbook>
</file>

<file path=xl/sharedStrings.xml><?xml version="1.0" encoding="utf-8"?>
<sst xmlns="http://schemas.openxmlformats.org/spreadsheetml/2006/main" count="2836" uniqueCount="1181">
  <si>
    <t>Petite Cyclosportive</t>
  </si>
  <si>
    <t>Eric Godard 02:48:16 23 D 4</t>
  </si>
  <si>
    <t>Eric Lemoine 02:48:16 34 E 14</t>
  </si>
  <si>
    <t>Julien Brassier 02:57:42 61 D 16</t>
  </si>
  <si>
    <t>Romain Racine 02:57:42 86 C 21</t>
  </si>
  <si>
    <t>Sylvain Montero 02:57:57 90 F 10</t>
  </si>
  <si>
    <t>Ludovic Delamare 03:00:31 126 E 45</t>
  </si>
  <si>
    <t>Alain Picard 03:08:52 183 G 14</t>
  </si>
  <si>
    <t>Hubert Deperrois 03:08:52 186 D 41</t>
  </si>
  <si>
    <t>Arnaud Devillers 03:14:26 241 E 80</t>
  </si>
  <si>
    <t>Lionel Mesnil 03:14:26 242 F 40</t>
  </si>
  <si>
    <t>Hervé Canterel 03:26:22 292 F 52</t>
  </si>
  <si>
    <t>Frédéric Bagot 03:32:01 338 E 109</t>
  </si>
  <si>
    <t>Jacky Rendu non classé car inscrit à la grande.</t>
  </si>
  <si>
    <t>Grande Cyclosportive</t>
  </si>
  <si>
    <t>Gregory Dupont 04:32:48 18 D 3</t>
  </si>
  <si>
    <t>Stéphane David 04:32:48 21 E 5</t>
  </si>
  <si>
    <t>Mathieu Broussier 04:41:52 35 C 17</t>
  </si>
  <si>
    <t>Alexandre David 04:51:07 79 C 30</t>
  </si>
  <si>
    <t>Manuel Leborgne 05:12:42 184 E 63</t>
  </si>
  <si>
    <t>Emmanuel Thiry 05:12:42 193 E 67</t>
  </si>
  <si>
    <t>Christophe Henon 05:24:43 201 E 69</t>
  </si>
  <si>
    <t>Bruno Sevin 05:32:02 229 F 46</t>
  </si>
  <si>
    <t>Gérard Morin 05:47:40 245 F 55</t>
  </si>
  <si>
    <t>02:48:16</t>
  </si>
  <si>
    <t xml:space="preserve">Eric Godard </t>
  </si>
  <si>
    <t>23</t>
  </si>
  <si>
    <t>D</t>
  </si>
  <si>
    <t>4</t>
  </si>
  <si>
    <t xml:space="preserve">Eric Lemoine </t>
  </si>
  <si>
    <t>34</t>
  </si>
  <si>
    <t>E</t>
  </si>
  <si>
    <t>14</t>
  </si>
  <si>
    <t>02:57:42</t>
  </si>
  <si>
    <t xml:space="preserve">Julien Brassier </t>
  </si>
  <si>
    <t>61</t>
  </si>
  <si>
    <t>16</t>
  </si>
  <si>
    <t xml:space="preserve">Romain Racine </t>
  </si>
  <si>
    <t>86</t>
  </si>
  <si>
    <t>C</t>
  </si>
  <si>
    <t>21</t>
  </si>
  <si>
    <t>02:57:57</t>
  </si>
  <si>
    <t xml:space="preserve">Sylvain Montero </t>
  </si>
  <si>
    <t>90</t>
  </si>
  <si>
    <t>F</t>
  </si>
  <si>
    <t>10</t>
  </si>
  <si>
    <t>03:00:31</t>
  </si>
  <si>
    <t xml:space="preserve">Ludovic Delamare </t>
  </si>
  <si>
    <t>126</t>
  </si>
  <si>
    <t>45</t>
  </si>
  <si>
    <t>03:08:52</t>
  </si>
  <si>
    <t xml:space="preserve">Alain Picard </t>
  </si>
  <si>
    <t>183</t>
  </si>
  <si>
    <t>G</t>
  </si>
  <si>
    <t xml:space="preserve">Hubert Deperrois </t>
  </si>
  <si>
    <t>186</t>
  </si>
  <si>
    <t>41</t>
  </si>
  <si>
    <t>03:14:26</t>
  </si>
  <si>
    <t xml:space="preserve">Arnaud Devillers </t>
  </si>
  <si>
    <t>241</t>
  </si>
  <si>
    <t>80</t>
  </si>
  <si>
    <t xml:space="preserve">Lionel Mesnil </t>
  </si>
  <si>
    <t>242</t>
  </si>
  <si>
    <t>40</t>
  </si>
  <si>
    <t>03:26:22</t>
  </si>
  <si>
    <t xml:space="preserve">Hervé Canterel </t>
  </si>
  <si>
    <t>292</t>
  </si>
  <si>
    <t>52</t>
  </si>
  <si>
    <t>03:32:01</t>
  </si>
  <si>
    <t xml:space="preserve">Frédéric Bagot </t>
  </si>
  <si>
    <t>338</t>
  </si>
  <si>
    <t>109</t>
  </si>
  <si>
    <t>04:32:48</t>
  </si>
  <si>
    <t xml:space="preserve">Gregory Dupont </t>
  </si>
  <si>
    <t>18</t>
  </si>
  <si>
    <t>3</t>
  </si>
  <si>
    <t xml:space="preserve">Stéphane David </t>
  </si>
  <si>
    <t>5</t>
  </si>
  <si>
    <t>04:41:52</t>
  </si>
  <si>
    <t xml:space="preserve">Mathieu Broussier </t>
  </si>
  <si>
    <t>35</t>
  </si>
  <si>
    <t>17</t>
  </si>
  <si>
    <t>04:51:07</t>
  </si>
  <si>
    <t xml:space="preserve">Alexandre David </t>
  </si>
  <si>
    <t>79</t>
  </si>
  <si>
    <t>30</t>
  </si>
  <si>
    <t>05:12:42</t>
  </si>
  <si>
    <t xml:space="preserve">Manuel Leborgne </t>
  </si>
  <si>
    <t>184</t>
  </si>
  <si>
    <t>63</t>
  </si>
  <si>
    <t xml:space="preserve">Emmanuel Thiry </t>
  </si>
  <si>
    <t>193</t>
  </si>
  <si>
    <t>67</t>
  </si>
  <si>
    <t>05:24:43</t>
  </si>
  <si>
    <t xml:space="preserve">Christophe Henon </t>
  </si>
  <si>
    <t>201</t>
  </si>
  <si>
    <t>69</t>
  </si>
  <si>
    <t>05:32:02</t>
  </si>
  <si>
    <t xml:space="preserve">Bruno Sevin </t>
  </si>
  <si>
    <t>229</t>
  </si>
  <si>
    <t>46</t>
  </si>
  <si>
    <t>05:47:40</t>
  </si>
  <si>
    <t xml:space="preserve">Gérard Morin </t>
  </si>
  <si>
    <t>245</t>
  </si>
  <si>
    <t>55</t>
  </si>
  <si>
    <t>Temps</t>
  </si>
  <si>
    <t>Nom</t>
  </si>
  <si>
    <t>Classement</t>
  </si>
  <si>
    <t>Catégorie</t>
  </si>
  <si>
    <t>Classement par catégorie</t>
  </si>
  <si>
    <t>Moyenne</t>
  </si>
  <si>
    <t>Cyclosportive 177km</t>
  </si>
  <si>
    <t>Cyclosportive 103km</t>
  </si>
  <si>
    <t xml:space="preserve">Frederic Hervieu 03:21:29 268 E 90 </t>
  </si>
  <si>
    <t xml:space="preserve">Frederic Hervieu </t>
  </si>
  <si>
    <t>268</t>
  </si>
  <si>
    <t>03:21:29</t>
  </si>
  <si>
    <t>Jacky Rendu</t>
  </si>
  <si>
    <t>n.c. car inscr. Sur la 177</t>
  </si>
  <si>
    <t>PLACE</t>
  </si>
  <si>
    <t>DOSSARD</t>
  </si>
  <si>
    <t>NOM</t>
  </si>
  <si>
    <t>PRENOM</t>
  </si>
  <si>
    <t>CLUB</t>
  </si>
  <si>
    <t>CAT</t>
  </si>
  <si>
    <t>PLCAT</t>
  </si>
  <si>
    <t>TEMPS</t>
  </si>
  <si>
    <t>DELAMARE</t>
  </si>
  <si>
    <t>Jérome</t>
  </si>
  <si>
    <t>VC FORGES LES EAUX</t>
  </si>
  <si>
    <t>TROPARDY</t>
  </si>
  <si>
    <t>Arthur</t>
  </si>
  <si>
    <t>VC DARNETAL</t>
  </si>
  <si>
    <t>BOS</t>
  </si>
  <si>
    <t>Philippe</t>
  </si>
  <si>
    <t>LELEU</t>
  </si>
  <si>
    <t>Pascal</t>
  </si>
  <si>
    <t>TEAM JOP 76</t>
  </si>
  <si>
    <t>CHEVALIER</t>
  </si>
  <si>
    <t>Laurent</t>
  </si>
  <si>
    <t>VC RENAULT FLINS</t>
  </si>
  <si>
    <t>LE COM</t>
  </si>
  <si>
    <t>Romain</t>
  </si>
  <si>
    <t>XC COURONNE</t>
  </si>
  <si>
    <t>GUILLOU</t>
  </si>
  <si>
    <t>Thibault</t>
  </si>
  <si>
    <t>CC NOGENT SUR OISE</t>
  </si>
  <si>
    <t>DAUGEARD</t>
  </si>
  <si>
    <t>UC NEUBOURG</t>
  </si>
  <si>
    <t>DELPIERRE</t>
  </si>
  <si>
    <t>Victor</t>
  </si>
  <si>
    <t>OGS GRANDE SYNTHE</t>
  </si>
  <si>
    <t>CLATOT</t>
  </si>
  <si>
    <t>Olivier</t>
  </si>
  <si>
    <t>DELAUNAY</t>
  </si>
  <si>
    <t>VC HATTENVILLE FAUVI</t>
  </si>
  <si>
    <t>Maxime</t>
  </si>
  <si>
    <t>ROGER</t>
  </si>
  <si>
    <t>Samuel</t>
  </si>
  <si>
    <t>USSAPB</t>
  </si>
  <si>
    <t>FOURNIER</t>
  </si>
  <si>
    <t>Richard</t>
  </si>
  <si>
    <t>PONS</t>
  </si>
  <si>
    <t>François</t>
  </si>
  <si>
    <t>ESMGO</t>
  </si>
  <si>
    <t>BRINDEL</t>
  </si>
  <si>
    <t>Grégoire</t>
  </si>
  <si>
    <t>DOMALAIN</t>
  </si>
  <si>
    <t>LOUVEL</t>
  </si>
  <si>
    <t>Emeric</t>
  </si>
  <si>
    <t>AC MONTIVILLIERS</t>
  </si>
  <si>
    <t>AMOURET</t>
  </si>
  <si>
    <t>Dany</t>
  </si>
  <si>
    <t>ROUE LIBRE YVETOTAIS</t>
  </si>
  <si>
    <t>TOUGARD</t>
  </si>
  <si>
    <t>Quentin</t>
  </si>
  <si>
    <t>CHAPELLE</t>
  </si>
  <si>
    <t>Ludovic</t>
  </si>
  <si>
    <t>VC FECAMP</t>
  </si>
  <si>
    <t>DUMONT</t>
  </si>
  <si>
    <t>Jackie</t>
  </si>
  <si>
    <t>AS SAINT MARCEL</t>
  </si>
  <si>
    <t>GODARD</t>
  </si>
  <si>
    <t>Eric</t>
  </si>
  <si>
    <t>USC BOISGUILLAUME</t>
  </si>
  <si>
    <t>LEROUX</t>
  </si>
  <si>
    <t>DUMOULIN</t>
  </si>
  <si>
    <t>Jérémy</t>
  </si>
  <si>
    <t>CLUB SANGLIERS VEXIN</t>
  </si>
  <si>
    <t>GACOIN</t>
  </si>
  <si>
    <t>Alain</t>
  </si>
  <si>
    <t>FAGNAN</t>
  </si>
  <si>
    <t>Jean-Marc</t>
  </si>
  <si>
    <t>PEUDEVIN</t>
  </si>
  <si>
    <t>Julien</t>
  </si>
  <si>
    <t>UV NEUBOURG</t>
  </si>
  <si>
    <t>MARRE</t>
  </si>
  <si>
    <t>Fabien</t>
  </si>
  <si>
    <t>BOURGEAUX</t>
  </si>
  <si>
    <t>Gilles</t>
  </si>
  <si>
    <t>EC QUEVILLY</t>
  </si>
  <si>
    <t>DOUYERE</t>
  </si>
  <si>
    <t>MALESYS</t>
  </si>
  <si>
    <t>Florian</t>
  </si>
  <si>
    <t>LES SANGLIERS VEXIN</t>
  </si>
  <si>
    <t>LEJEUNE</t>
  </si>
  <si>
    <t>Cédric</t>
  </si>
  <si>
    <t>GO EVREUX GRAVIGNY</t>
  </si>
  <si>
    <t>LEMOINE</t>
  </si>
  <si>
    <t>FAVEY</t>
  </si>
  <si>
    <t>Christophe</t>
  </si>
  <si>
    <t>HANOTEAUX</t>
  </si>
  <si>
    <t>BOUS</t>
  </si>
  <si>
    <t>Guillaume</t>
  </si>
  <si>
    <t>ACBB TRIATHLON</t>
  </si>
  <si>
    <t>DEMARES</t>
  </si>
  <si>
    <t>Jean-Guillaume</t>
  </si>
  <si>
    <t>VELO CLUB VINCENNES</t>
  </si>
  <si>
    <t>LAMANT</t>
  </si>
  <si>
    <t>Mickaël</t>
  </si>
  <si>
    <t>MARVILLET</t>
  </si>
  <si>
    <t>ABRAHAM</t>
  </si>
  <si>
    <t>Sébastien</t>
  </si>
  <si>
    <t>VC PETIT CAUX</t>
  </si>
  <si>
    <t>DURAME</t>
  </si>
  <si>
    <t>WILD</t>
  </si>
  <si>
    <t>Damian</t>
  </si>
  <si>
    <t>PERIER</t>
  </si>
  <si>
    <t>BARENTIN CYCLOSPORT</t>
  </si>
  <si>
    <t>COQUENTIF</t>
  </si>
  <si>
    <t>Hubert</t>
  </si>
  <si>
    <t>VC CAER NORMANVILLE</t>
  </si>
  <si>
    <t>BRICE</t>
  </si>
  <si>
    <t>Stéphane</t>
  </si>
  <si>
    <t>GERVAIS</t>
  </si>
  <si>
    <t>Franck</t>
  </si>
  <si>
    <t>PONT AUDEMER TRIATHL</t>
  </si>
  <si>
    <t>BOULET</t>
  </si>
  <si>
    <t>Xavier</t>
  </si>
  <si>
    <t>ES ARQUES</t>
  </si>
  <si>
    <t>NOEL</t>
  </si>
  <si>
    <t>UC LOONNOISE</t>
  </si>
  <si>
    <t>AUBER</t>
  </si>
  <si>
    <t>Daniel</t>
  </si>
  <si>
    <t>DUPUIS</t>
  </si>
  <si>
    <t>VC LES MUREAUX</t>
  </si>
  <si>
    <t>DENIS</t>
  </si>
  <si>
    <t>USM VILLEPARISIS</t>
  </si>
  <si>
    <t>TROTEL</t>
  </si>
  <si>
    <t>Jean-Benoit</t>
  </si>
  <si>
    <t>VC DEVILLE LES ROUEN</t>
  </si>
  <si>
    <t>CALLEWAERT</t>
  </si>
  <si>
    <t>VC LOUVIERS</t>
  </si>
  <si>
    <t>PORET</t>
  </si>
  <si>
    <t>Michel</t>
  </si>
  <si>
    <t>PION</t>
  </si>
  <si>
    <t>ACCT B SEVRAN</t>
  </si>
  <si>
    <t>DUHAMEL</t>
  </si>
  <si>
    <t>Christian</t>
  </si>
  <si>
    <t>VC EUDOIS BRESLOIS</t>
  </si>
  <si>
    <t>NIZET</t>
  </si>
  <si>
    <t>Dave</t>
  </si>
  <si>
    <t>CS VILLEDIEU POELES</t>
  </si>
  <si>
    <t>CORDIER</t>
  </si>
  <si>
    <t>CO RENAULT SANDOUVIL</t>
  </si>
  <si>
    <t>BRASSIER</t>
  </si>
  <si>
    <t>COUPEY</t>
  </si>
  <si>
    <t>AS ST MARCEL</t>
  </si>
  <si>
    <t>CHESNEL</t>
  </si>
  <si>
    <t>Fabrice</t>
  </si>
  <si>
    <t>USST JACQUES DARNETA</t>
  </si>
  <si>
    <t>GUILLOUX</t>
  </si>
  <si>
    <t>TEAM TSM</t>
  </si>
  <si>
    <t>Jean-Christophe</t>
  </si>
  <si>
    <t>MORIER</t>
  </si>
  <si>
    <t>Roger</t>
  </si>
  <si>
    <t>CRAC TOURAINE</t>
  </si>
  <si>
    <t>JOUAN</t>
  </si>
  <si>
    <t>Damien</t>
  </si>
  <si>
    <t>FOSSARD</t>
  </si>
  <si>
    <t>Emmanuel</t>
  </si>
  <si>
    <t>Antoine</t>
  </si>
  <si>
    <t>BOUCHARD</t>
  </si>
  <si>
    <t>Didier</t>
  </si>
  <si>
    <t>MALLARD</t>
  </si>
  <si>
    <t>David</t>
  </si>
  <si>
    <t>CN PICARDIE CLUB</t>
  </si>
  <si>
    <t>MANGEANT</t>
  </si>
  <si>
    <t>ES MAINTENON PIERRES</t>
  </si>
  <si>
    <t>LEGRIS</t>
  </si>
  <si>
    <t>Charly</t>
  </si>
  <si>
    <t>VC ROUEN 76</t>
  </si>
  <si>
    <t>BREDARD</t>
  </si>
  <si>
    <t>Jean-Pierre</t>
  </si>
  <si>
    <t>VELO CLUB GRANGEOIS</t>
  </si>
  <si>
    <t>DOUCERAIN</t>
  </si>
  <si>
    <t>TAILLANDIER</t>
  </si>
  <si>
    <t>Bernard</t>
  </si>
  <si>
    <t>SANCY VELO</t>
  </si>
  <si>
    <t>TASSERY</t>
  </si>
  <si>
    <t>Jean-Michel</t>
  </si>
  <si>
    <t>VERDIER</t>
  </si>
  <si>
    <t>Frédéric</t>
  </si>
  <si>
    <t>BREFORT</t>
  </si>
  <si>
    <t>UC FLINS</t>
  </si>
  <si>
    <t>GRICOURT</t>
  </si>
  <si>
    <t>Yann</t>
  </si>
  <si>
    <t>MARCHAND</t>
  </si>
  <si>
    <t>HUE</t>
  </si>
  <si>
    <t>VC BOURGTHEROULDE</t>
  </si>
  <si>
    <t>ROSSARD</t>
  </si>
  <si>
    <t>CS LES ANDELYS</t>
  </si>
  <si>
    <t>RACINE</t>
  </si>
  <si>
    <t>BARBIER</t>
  </si>
  <si>
    <t>ASPTT AMIENS</t>
  </si>
  <si>
    <t>POTHIER</t>
  </si>
  <si>
    <t>LEVASSEUR</t>
  </si>
  <si>
    <t>Léon</t>
  </si>
  <si>
    <t>MONTERO</t>
  </si>
  <si>
    <t>Sylvain</t>
  </si>
  <si>
    <t>ROUSSELLES</t>
  </si>
  <si>
    <t>Mathieu</t>
  </si>
  <si>
    <t>AC CEMPUIS</t>
  </si>
  <si>
    <t>ANDRE</t>
  </si>
  <si>
    <t>Vincent</t>
  </si>
  <si>
    <t>BC NOISY LE GRAND</t>
  </si>
  <si>
    <t>FLAGOTHIER</t>
  </si>
  <si>
    <t>Mélissa</t>
  </si>
  <si>
    <t>A</t>
  </si>
  <si>
    <t>DEMORY</t>
  </si>
  <si>
    <t>Francis</t>
  </si>
  <si>
    <t>HEURTEL</t>
  </si>
  <si>
    <t>ROUEN EST V2T</t>
  </si>
  <si>
    <t>TAMPIGNY</t>
  </si>
  <si>
    <t>LA FRENAYE CYCLO</t>
  </si>
  <si>
    <t>LANEVAL</t>
  </si>
  <si>
    <t>AS MEUDON 92</t>
  </si>
  <si>
    <t>TROHAI</t>
  </si>
  <si>
    <t>CC OVILLOIS</t>
  </si>
  <si>
    <t>SCHLAUBERG</t>
  </si>
  <si>
    <t>Yannick</t>
  </si>
  <si>
    <t>GLINKOWSKI</t>
  </si>
  <si>
    <t>HENRY</t>
  </si>
  <si>
    <t>Yvan</t>
  </si>
  <si>
    <t>AL MAROMME</t>
  </si>
  <si>
    <t>DEMENEZES</t>
  </si>
  <si>
    <t>STE LUCIE CYCLISME</t>
  </si>
  <si>
    <t>MORVAN</t>
  </si>
  <si>
    <t>Yves</t>
  </si>
  <si>
    <t>COUTURIER</t>
  </si>
  <si>
    <t>Dominique</t>
  </si>
  <si>
    <t>BOUCHANS</t>
  </si>
  <si>
    <t>LETELLIER</t>
  </si>
  <si>
    <t>Tony</t>
  </si>
  <si>
    <t>MORIVAL</t>
  </si>
  <si>
    <t>LAMAGNERE</t>
  </si>
  <si>
    <t>William</t>
  </si>
  <si>
    <t>FOUCAULT</t>
  </si>
  <si>
    <t>Florent</t>
  </si>
  <si>
    <t>VC PONT AUDEMER</t>
  </si>
  <si>
    <t>LESUEUR</t>
  </si>
  <si>
    <t>VC LILLEBONNE</t>
  </si>
  <si>
    <t>DEGENETAIS</t>
  </si>
  <si>
    <t>Thierry</t>
  </si>
  <si>
    <t>EC GRUCHET VALASSE</t>
  </si>
  <si>
    <t>DUCHEMIN</t>
  </si>
  <si>
    <t>LEDARD</t>
  </si>
  <si>
    <t>Tristan</t>
  </si>
  <si>
    <t>THERAIN</t>
  </si>
  <si>
    <t>Jérémie</t>
  </si>
  <si>
    <t>EC OISSEL</t>
  </si>
  <si>
    <t>BLONDIN</t>
  </si>
  <si>
    <t>LE THIEC</t>
  </si>
  <si>
    <t>Gilbert</t>
  </si>
  <si>
    <t>VELOCE VANNETAIS</t>
  </si>
  <si>
    <t>HORCHOLLE</t>
  </si>
  <si>
    <t>Virginie</t>
  </si>
  <si>
    <t>B</t>
  </si>
  <si>
    <t>ROBERT</t>
  </si>
  <si>
    <t>VC SAINT ROMANAIS</t>
  </si>
  <si>
    <t>FONTAINE</t>
  </si>
  <si>
    <t>EC VELIZY 78</t>
  </si>
  <si>
    <t>STOCCHI</t>
  </si>
  <si>
    <t>Bruno</t>
  </si>
  <si>
    <t>LEBLOND</t>
  </si>
  <si>
    <t>Pierrick</t>
  </si>
  <si>
    <t>VC BERNAY</t>
  </si>
  <si>
    <t>CAUFOURIER</t>
  </si>
  <si>
    <t>ROUEN TRIATHLON</t>
  </si>
  <si>
    <t>GRATIOT</t>
  </si>
  <si>
    <t>BRIGHI</t>
  </si>
  <si>
    <t>Marc</t>
  </si>
  <si>
    <t>CYCLO CARRILLONS OVI</t>
  </si>
  <si>
    <t>VOULOIR</t>
  </si>
  <si>
    <t>ADAM</t>
  </si>
  <si>
    <t>VARELA</t>
  </si>
  <si>
    <t>Gabriel</t>
  </si>
  <si>
    <t>UC LOONOISE</t>
  </si>
  <si>
    <t>CARPENTIER</t>
  </si>
  <si>
    <t>Patrick</t>
  </si>
  <si>
    <t>PICARDIE CLUB NEUTRE</t>
  </si>
  <si>
    <t>NORMAND</t>
  </si>
  <si>
    <t>ORIL AC</t>
  </si>
  <si>
    <t>GOT</t>
  </si>
  <si>
    <t>VAUQUET</t>
  </si>
  <si>
    <t>Frédy</t>
  </si>
  <si>
    <t>CHICOT</t>
  </si>
  <si>
    <t>ROUSSEL</t>
  </si>
  <si>
    <t>BLAINVILLE RENAULT</t>
  </si>
  <si>
    <t>JOUTEL</t>
  </si>
  <si>
    <t>Laura</t>
  </si>
  <si>
    <t>HOTIN</t>
  </si>
  <si>
    <t>Henri</t>
  </si>
  <si>
    <t>VELO CLUB TILLE</t>
  </si>
  <si>
    <t>MAS</t>
  </si>
  <si>
    <t>Jean-michel</t>
  </si>
  <si>
    <t>Jean-Claude</t>
  </si>
  <si>
    <t>MORISSE</t>
  </si>
  <si>
    <t>Nicolas</t>
  </si>
  <si>
    <t>DUDOUT</t>
  </si>
  <si>
    <t>LES PIRANHAS</t>
  </si>
  <si>
    <t>HELY</t>
  </si>
  <si>
    <t>DESCHAMPS</t>
  </si>
  <si>
    <t>ALLIX</t>
  </si>
  <si>
    <t>VERMONT</t>
  </si>
  <si>
    <t>COURBEVOIE SC</t>
  </si>
  <si>
    <t>LEMIERE</t>
  </si>
  <si>
    <t>BOLBEC VTT AVENTURE</t>
  </si>
  <si>
    <t>LE MILLOUR</t>
  </si>
  <si>
    <t>Hervé</t>
  </si>
  <si>
    <t>MERCIER</t>
  </si>
  <si>
    <t>PIRES</t>
  </si>
  <si>
    <t>MALET</t>
  </si>
  <si>
    <t>Jean-Paul</t>
  </si>
  <si>
    <t>CC MAROMME</t>
  </si>
  <si>
    <t>ALLEAUME</t>
  </si>
  <si>
    <t>Patrice</t>
  </si>
  <si>
    <t>LANGLOIS</t>
  </si>
  <si>
    <t>VC ST ROMANAIS</t>
  </si>
  <si>
    <t>BERNARD</t>
  </si>
  <si>
    <t>JANELA</t>
  </si>
  <si>
    <t>Joaquim</t>
  </si>
  <si>
    <t>LEBOEUF</t>
  </si>
  <si>
    <t>Reynald</t>
  </si>
  <si>
    <t>USTCAR VTT</t>
  </si>
  <si>
    <t>FERMENT</t>
  </si>
  <si>
    <t>Rodolphe</t>
  </si>
  <si>
    <t>AVISARD</t>
  </si>
  <si>
    <t>BRETON</t>
  </si>
  <si>
    <t>AC SOTTEVILLE</t>
  </si>
  <si>
    <t>LESAGE</t>
  </si>
  <si>
    <t>DELALLEAU</t>
  </si>
  <si>
    <t>Benoit</t>
  </si>
  <si>
    <t>LEOPARDS CLUB</t>
  </si>
  <si>
    <t>FARA-TOUGIANO</t>
  </si>
  <si>
    <t>GREVERIE</t>
  </si>
  <si>
    <t>MALANDAIN</t>
  </si>
  <si>
    <t>VIDAL</t>
  </si>
  <si>
    <t>DESPRES</t>
  </si>
  <si>
    <t>AC ALIZAY</t>
  </si>
  <si>
    <t>SENINCK</t>
  </si>
  <si>
    <t>Régis</t>
  </si>
  <si>
    <t>AC PONT AUDEMER</t>
  </si>
  <si>
    <t>NEE</t>
  </si>
  <si>
    <t>CYCLO CLUB MAROMME</t>
  </si>
  <si>
    <t>POULAIN</t>
  </si>
  <si>
    <t>FOHN</t>
  </si>
  <si>
    <t>Georges</t>
  </si>
  <si>
    <t>HIS</t>
  </si>
  <si>
    <t>YON</t>
  </si>
  <si>
    <t>GUENY</t>
  </si>
  <si>
    <t>VC BAILLY NOISY ROI</t>
  </si>
  <si>
    <t>H</t>
  </si>
  <si>
    <t>LEROY</t>
  </si>
  <si>
    <t>Simon</t>
  </si>
  <si>
    <t>TRINOSAURE</t>
  </si>
  <si>
    <t>PICART</t>
  </si>
  <si>
    <t>CE EXXONMOBIL CHEMIC</t>
  </si>
  <si>
    <t>SEVESTRE</t>
  </si>
  <si>
    <t>Paul-Ambroise</t>
  </si>
  <si>
    <t>UCIH</t>
  </si>
  <si>
    <t>DEBOURG</t>
  </si>
  <si>
    <t>Anthony</t>
  </si>
  <si>
    <t>LECLERC</t>
  </si>
  <si>
    <t>MARIETTE</t>
  </si>
  <si>
    <t>PICARD</t>
  </si>
  <si>
    <t>DUMAINE</t>
  </si>
  <si>
    <t>DEPERROIS</t>
  </si>
  <si>
    <t>DELAPORTE</t>
  </si>
  <si>
    <t>QUILLET</t>
  </si>
  <si>
    <t>BERDOLLT</t>
  </si>
  <si>
    <t>Jean-François</t>
  </si>
  <si>
    <t>CERINI</t>
  </si>
  <si>
    <t>MESNY</t>
  </si>
  <si>
    <t>LANGRUME</t>
  </si>
  <si>
    <t>Loïc</t>
  </si>
  <si>
    <t>SAUTHIER</t>
  </si>
  <si>
    <t>CLAIRE</t>
  </si>
  <si>
    <t>Gérard</t>
  </si>
  <si>
    <t>FAUVEL</t>
  </si>
  <si>
    <t>MIDOL</t>
  </si>
  <si>
    <t>Christine</t>
  </si>
  <si>
    <t>CARANDANTE</t>
  </si>
  <si>
    <t>Martial</t>
  </si>
  <si>
    <t>LEDUC</t>
  </si>
  <si>
    <t>Edouard</t>
  </si>
  <si>
    <t>MSA TRI</t>
  </si>
  <si>
    <t>BOLZER</t>
  </si>
  <si>
    <t>Jean-Daniel</t>
  </si>
  <si>
    <t>TISSOT</t>
  </si>
  <si>
    <t>Jacques</t>
  </si>
  <si>
    <t>MARIVOET</t>
  </si>
  <si>
    <t>ACM EURE ANDELLE</t>
  </si>
  <si>
    <t>EVENO</t>
  </si>
  <si>
    <t>LE COZANNET</t>
  </si>
  <si>
    <t>Goneri</t>
  </si>
  <si>
    <t>BARBEY</t>
  </si>
  <si>
    <t>LEVILLAIN</t>
  </si>
  <si>
    <t>THILLARD</t>
  </si>
  <si>
    <t>CC DIEPPE</t>
  </si>
  <si>
    <t>Sébastian</t>
  </si>
  <si>
    <t>HALLIER</t>
  </si>
  <si>
    <t>VIEVARD</t>
  </si>
  <si>
    <t>BONNE</t>
  </si>
  <si>
    <t>GUYARD</t>
  </si>
  <si>
    <t>FAUCHET</t>
  </si>
  <si>
    <t>Bertrand</t>
  </si>
  <si>
    <t>CHOPART</t>
  </si>
  <si>
    <t>US VILLEPARISIS</t>
  </si>
  <si>
    <t>CS GRAVENCHON</t>
  </si>
  <si>
    <t>SAVARY</t>
  </si>
  <si>
    <t>Serge</t>
  </si>
  <si>
    <t>LACROIX</t>
  </si>
  <si>
    <t>VERRIER</t>
  </si>
  <si>
    <t>Dimitri</t>
  </si>
  <si>
    <t>DEPARROIS</t>
  </si>
  <si>
    <t>BOULOCHE</t>
  </si>
  <si>
    <t>CORFDIR</t>
  </si>
  <si>
    <t>COLOMBEL</t>
  </si>
  <si>
    <t>Stéphen</t>
  </si>
  <si>
    <t>BREANT</t>
  </si>
  <si>
    <t>CHRETIEN</t>
  </si>
  <si>
    <t>Joris</t>
  </si>
  <si>
    <t>LEGROS</t>
  </si>
  <si>
    <t>LEPILLER</t>
  </si>
  <si>
    <t>BODE</t>
  </si>
  <si>
    <t>GALIN</t>
  </si>
  <si>
    <t>ASC AIR PARIS</t>
  </si>
  <si>
    <t>WALLAERT</t>
  </si>
  <si>
    <t>Christelle</t>
  </si>
  <si>
    <t>FLEP FLEURY SUR ORNE</t>
  </si>
  <si>
    <t>HERBET</t>
  </si>
  <si>
    <t>CORITON</t>
  </si>
  <si>
    <t>Elodie</t>
  </si>
  <si>
    <t>DUPREY</t>
  </si>
  <si>
    <t>DUVAL</t>
  </si>
  <si>
    <t>LUNERAY CYCLO CLUB</t>
  </si>
  <si>
    <t>ANSELIN</t>
  </si>
  <si>
    <t>Michael</t>
  </si>
  <si>
    <t>CYCLO CLUB LUNERAY</t>
  </si>
  <si>
    <t>BONNABOT</t>
  </si>
  <si>
    <t>DEVILLERS</t>
  </si>
  <si>
    <t>Arnaud</t>
  </si>
  <si>
    <t>MESNIL</t>
  </si>
  <si>
    <t>Lionel</t>
  </si>
  <si>
    <t>ROMELLI</t>
  </si>
  <si>
    <t>CHAUVIDON</t>
  </si>
  <si>
    <t>Gilou</t>
  </si>
  <si>
    <t>CAILLE</t>
  </si>
  <si>
    <t>Jean-Baptiste</t>
  </si>
  <si>
    <t>SALVE</t>
  </si>
  <si>
    <t>Pierre</t>
  </si>
  <si>
    <t>ST JACQUES DARNETAL</t>
  </si>
  <si>
    <t>DUCREUX</t>
  </si>
  <si>
    <t>Sylvestre</t>
  </si>
  <si>
    <t>MEUDON TRIATHLON</t>
  </si>
  <si>
    <t>HAZARD</t>
  </si>
  <si>
    <t>VC HAUTOT</t>
  </si>
  <si>
    <t>HINFRAY</t>
  </si>
  <si>
    <t>GREGOIRE</t>
  </si>
  <si>
    <t>Gérald</t>
  </si>
  <si>
    <t>BIGOT</t>
  </si>
  <si>
    <t>STERNAT</t>
  </si>
  <si>
    <t>VASSELIN</t>
  </si>
  <si>
    <t>AUFFRET</t>
  </si>
  <si>
    <t>Véronique</t>
  </si>
  <si>
    <t>CO BOLBEC</t>
  </si>
  <si>
    <t>MEERSMAN</t>
  </si>
  <si>
    <t>Estelle</t>
  </si>
  <si>
    <t>YVETOT TRIATHLON</t>
  </si>
  <si>
    <t>Claude</t>
  </si>
  <si>
    <t>AS PETROCHEMICAL</t>
  </si>
  <si>
    <t>BOULLE</t>
  </si>
  <si>
    <t>LEBRUN</t>
  </si>
  <si>
    <t>REMOUSSIN</t>
  </si>
  <si>
    <t>Jean-Luc</t>
  </si>
  <si>
    <t>ZIMMER</t>
  </si>
  <si>
    <t>JAMES</t>
  </si>
  <si>
    <t>AC MONTAURE</t>
  </si>
  <si>
    <t>DUTERTRE</t>
  </si>
  <si>
    <t>PLANTEFEVE</t>
  </si>
  <si>
    <t>LE GUIDON CS PYRENEE</t>
  </si>
  <si>
    <t>HERVIEU</t>
  </si>
  <si>
    <t>RICHARD</t>
  </si>
  <si>
    <t>CL EVREUX</t>
  </si>
  <si>
    <t>GADOULEAU</t>
  </si>
  <si>
    <t>Cyril</t>
  </si>
  <si>
    <t>VELO LOISIR CANTELEU</t>
  </si>
  <si>
    <t>DEMEILLERS</t>
  </si>
  <si>
    <t>LE GOFF</t>
  </si>
  <si>
    <t>DUPONT</t>
  </si>
  <si>
    <t>Davis</t>
  </si>
  <si>
    <t>OLIVIER</t>
  </si>
  <si>
    <t>PAULOT</t>
  </si>
  <si>
    <t>Benjamin</t>
  </si>
  <si>
    <t>GOULETTE</t>
  </si>
  <si>
    <t>LEMAINS</t>
  </si>
  <si>
    <t>Laurence</t>
  </si>
  <si>
    <t>CARON</t>
  </si>
  <si>
    <t>LINGOIS</t>
  </si>
  <si>
    <t>ARCEE</t>
  </si>
  <si>
    <t>MATURA</t>
  </si>
  <si>
    <t>USC MUNICIPAUX ROUEN</t>
  </si>
  <si>
    <t>GRIBOUVAL</t>
  </si>
  <si>
    <t>HERVAGAULT</t>
  </si>
  <si>
    <t>René</t>
  </si>
  <si>
    <t>RICCI</t>
  </si>
  <si>
    <t>Osvaldo</t>
  </si>
  <si>
    <t>RENAUX</t>
  </si>
  <si>
    <t>BELLONCLE</t>
  </si>
  <si>
    <t>FOURN</t>
  </si>
  <si>
    <t>CANTEREL</t>
  </si>
  <si>
    <t>CHOULANT</t>
  </si>
  <si>
    <t>Corentin</t>
  </si>
  <si>
    <t>DROINAT</t>
  </si>
  <si>
    <t>Jean-Marie</t>
  </si>
  <si>
    <t>DELORITE</t>
  </si>
  <si>
    <t>BOCQUET</t>
  </si>
  <si>
    <t>MIMOSA SPRINT MANDEL</t>
  </si>
  <si>
    <t>DELAFRESNAYE</t>
  </si>
  <si>
    <t>ACBB</t>
  </si>
  <si>
    <t>LESAUVAGE</t>
  </si>
  <si>
    <t>AC ESTUAIRE</t>
  </si>
  <si>
    <t>HURAY</t>
  </si>
  <si>
    <t>Jean-Yves</t>
  </si>
  <si>
    <t>EVRARD</t>
  </si>
  <si>
    <t>DAVY</t>
  </si>
  <si>
    <t>LOSCUN</t>
  </si>
  <si>
    <t>CAILLY</t>
  </si>
  <si>
    <t>CS COURONNE MOULINEA</t>
  </si>
  <si>
    <t>FOY</t>
  </si>
  <si>
    <t>VANHOUTTE</t>
  </si>
  <si>
    <t>GUILLEMONT</t>
  </si>
  <si>
    <t>Christiane</t>
  </si>
  <si>
    <t>CC BAPAUME</t>
  </si>
  <si>
    <t>CANDAS</t>
  </si>
  <si>
    <t>NOURY</t>
  </si>
  <si>
    <t>GERARD</t>
  </si>
  <si>
    <t>Géraldine</t>
  </si>
  <si>
    <t>RENAULT</t>
  </si>
  <si>
    <t>POISSON</t>
  </si>
  <si>
    <t>UC ST PIERRE VARENGE</t>
  </si>
  <si>
    <t>BACHELET</t>
  </si>
  <si>
    <t>DOUIS</t>
  </si>
  <si>
    <t>BLASCHKA</t>
  </si>
  <si>
    <t>MOATI</t>
  </si>
  <si>
    <t>BAILLEUL</t>
  </si>
  <si>
    <t>ACT MONTIVILLIERS</t>
  </si>
  <si>
    <t>LANGE</t>
  </si>
  <si>
    <t>Sylvie</t>
  </si>
  <si>
    <t>CANTAIS</t>
  </si>
  <si>
    <t>CC ALLOUVILLAIS</t>
  </si>
  <si>
    <t>CANU</t>
  </si>
  <si>
    <t>BAUMANN</t>
  </si>
  <si>
    <t>JUSTIN</t>
  </si>
  <si>
    <t>CABOURG CYCLO CLUB</t>
  </si>
  <si>
    <t>LARDANS</t>
  </si>
  <si>
    <t>André</t>
  </si>
  <si>
    <t>BLONDEL</t>
  </si>
  <si>
    <t>TONDONIER</t>
  </si>
  <si>
    <t>TERRIER</t>
  </si>
  <si>
    <t>DURAND</t>
  </si>
  <si>
    <t>Norbert</t>
  </si>
  <si>
    <t>COLIN</t>
  </si>
  <si>
    <t>RIVIERE</t>
  </si>
  <si>
    <t>Benoist</t>
  </si>
  <si>
    <t>PRUVOT</t>
  </si>
  <si>
    <t>GODARD-LECLERC</t>
  </si>
  <si>
    <t>DANION</t>
  </si>
  <si>
    <t>Jean Marie</t>
  </si>
  <si>
    <t>Catherine</t>
  </si>
  <si>
    <t>MARIE-JOSEPH</t>
  </si>
  <si>
    <t>Joël</t>
  </si>
  <si>
    <t>LE GARREC</t>
  </si>
  <si>
    <t>Erwan</t>
  </si>
  <si>
    <t>ACCC</t>
  </si>
  <si>
    <t>BAGOT</t>
  </si>
  <si>
    <t>THIOLLENT</t>
  </si>
  <si>
    <t>HESNARD</t>
  </si>
  <si>
    <t>BONNET</t>
  </si>
  <si>
    <t>Jean</t>
  </si>
  <si>
    <t>PATIN</t>
  </si>
  <si>
    <t>PANEL</t>
  </si>
  <si>
    <t>SULLIVAN</t>
  </si>
  <si>
    <t>Terry</t>
  </si>
  <si>
    <t>COICAUX</t>
  </si>
  <si>
    <t>CHOUDY</t>
  </si>
  <si>
    <t>URIEN</t>
  </si>
  <si>
    <t>DEJARDIN</t>
  </si>
  <si>
    <t>AS DE L'ESTUAIRE</t>
  </si>
  <si>
    <t>DESMARES</t>
  </si>
  <si>
    <t>PARIS</t>
  </si>
  <si>
    <t>Jacky</t>
  </si>
  <si>
    <t>BRACHAIS</t>
  </si>
  <si>
    <t>RESSE</t>
  </si>
  <si>
    <t>USB ST PIERRE VARENG</t>
  </si>
  <si>
    <t>GUEUDEVILLE</t>
  </si>
  <si>
    <t>CYCLO CLUB CANY</t>
  </si>
  <si>
    <t>AUBE</t>
  </si>
  <si>
    <t>FAYE</t>
  </si>
  <si>
    <t>Jean-Jacques</t>
  </si>
  <si>
    <t>TEAM LE GREVES</t>
  </si>
  <si>
    <t>MIGNOT</t>
  </si>
  <si>
    <t>GARO</t>
  </si>
  <si>
    <t>STEPHAN</t>
  </si>
  <si>
    <t>CAVELIER</t>
  </si>
  <si>
    <t>HUBERT</t>
  </si>
  <si>
    <t>COURTOIS</t>
  </si>
  <si>
    <t>Marie-Thérèse</t>
  </si>
  <si>
    <t>NORMANVILLE 76</t>
  </si>
  <si>
    <t>PELLETIER</t>
  </si>
  <si>
    <t>PONT AUDEMER</t>
  </si>
  <si>
    <t>HAUCHARD</t>
  </si>
  <si>
    <t>TOULOUSE CC LARDENE</t>
  </si>
  <si>
    <t>SAILLARD</t>
  </si>
  <si>
    <t>BRUEL</t>
  </si>
  <si>
    <t>ALIGNY</t>
  </si>
  <si>
    <t>VC DOUDEVIL'LIN</t>
  </si>
  <si>
    <t>FARCY</t>
  </si>
  <si>
    <t>VIGNEUX</t>
  </si>
  <si>
    <t>MARCASSIN TAQUIN</t>
  </si>
  <si>
    <t>MARECHAL</t>
  </si>
  <si>
    <t>LENOIR</t>
  </si>
  <si>
    <t>BAGHIN</t>
  </si>
  <si>
    <t>QUINET</t>
  </si>
  <si>
    <t>MARAQUIN</t>
  </si>
  <si>
    <t>MOULIN</t>
  </si>
  <si>
    <t>Louis</t>
  </si>
  <si>
    <t>AMICALE BOURGOGNE CY</t>
  </si>
  <si>
    <t>LHEUREUX</t>
  </si>
  <si>
    <t>EC VALLIQUERVILLE</t>
  </si>
  <si>
    <t>MAZIRE</t>
  </si>
  <si>
    <t>Réjane</t>
  </si>
  <si>
    <t>BEAUFILS</t>
  </si>
  <si>
    <t>BEAUPEL</t>
  </si>
  <si>
    <t>VC ROUTOTAIS</t>
  </si>
  <si>
    <t>NAVARRE</t>
  </si>
  <si>
    <t>Jean-Louis</t>
  </si>
  <si>
    <t>CC NORMANVILLAIS</t>
  </si>
  <si>
    <t>LE MEZO</t>
  </si>
  <si>
    <t>Nicole</t>
  </si>
  <si>
    <t>AS DENISON</t>
  </si>
  <si>
    <t>LEUVREY</t>
  </si>
  <si>
    <t>BARACHON</t>
  </si>
  <si>
    <t>Grégory</t>
  </si>
  <si>
    <t>COTTARD</t>
  </si>
  <si>
    <t>RAIMBOURG</t>
  </si>
  <si>
    <t>GUEROULT</t>
  </si>
  <si>
    <t>ETANCELIN</t>
  </si>
  <si>
    <t>MAHIEUX</t>
  </si>
  <si>
    <t>LA FONTAINE FRANCON</t>
  </si>
  <si>
    <t>GAUDOIN</t>
  </si>
  <si>
    <t>Michaël</t>
  </si>
  <si>
    <t>UC VERNON</t>
  </si>
  <si>
    <t>GIRARD</t>
  </si>
  <si>
    <t>CHOUQUET</t>
  </si>
  <si>
    <t>LAINE</t>
  </si>
  <si>
    <t>HOT</t>
  </si>
  <si>
    <t>LEGRAND</t>
  </si>
  <si>
    <t>Erick</t>
  </si>
  <si>
    <t>BERENGER</t>
  </si>
  <si>
    <t>Raymond</t>
  </si>
  <si>
    <t>CS ARKEMA SERQUIGNY</t>
  </si>
  <si>
    <t>SANTAIS</t>
  </si>
  <si>
    <t>BUREY</t>
  </si>
  <si>
    <t>CYCLO CLUB ROUMOIS</t>
  </si>
  <si>
    <t>GEST</t>
  </si>
  <si>
    <t>Marcel</t>
  </si>
  <si>
    <t>TEISSIER</t>
  </si>
  <si>
    <t>LUBINEAU</t>
  </si>
  <si>
    <t>RUEIL ATHLETIC CLUB</t>
  </si>
  <si>
    <t>ANGER</t>
  </si>
  <si>
    <t>ASPTT NEUFCHATEL</t>
  </si>
  <si>
    <t>ALEXIS</t>
  </si>
  <si>
    <t>VL CANTELEU</t>
  </si>
  <si>
    <t>DUQUESNOY</t>
  </si>
  <si>
    <t>PEULEVE</t>
  </si>
  <si>
    <t>FOSSE</t>
  </si>
  <si>
    <t>DE THEZY</t>
  </si>
  <si>
    <t>Médéric</t>
  </si>
  <si>
    <t>BIRE</t>
  </si>
  <si>
    <t>QUINTINO</t>
  </si>
  <si>
    <t>NGOULOU</t>
  </si>
  <si>
    <t>Gontran</t>
  </si>
  <si>
    <t>VELO CLUB DE CATENAY</t>
  </si>
  <si>
    <t>TISSIER</t>
  </si>
  <si>
    <t>BOISNARD</t>
  </si>
  <si>
    <t>SAUPIN</t>
  </si>
  <si>
    <t>BARENTIN CS</t>
  </si>
  <si>
    <t>DEMANGEL</t>
  </si>
  <si>
    <t>EDELINE</t>
  </si>
  <si>
    <t>Marc Antoine</t>
  </si>
  <si>
    <t>GAND</t>
  </si>
  <si>
    <t>NICOLAS</t>
  </si>
  <si>
    <t>LECOQ</t>
  </si>
  <si>
    <t>MEMBRE INDIVIDUEL</t>
  </si>
  <si>
    <t>BINET</t>
  </si>
  <si>
    <t>SUARD</t>
  </si>
  <si>
    <t>BARREAUX</t>
  </si>
  <si>
    <t>AS GONNEVILLE HONFLE</t>
  </si>
  <si>
    <t>MACE</t>
  </si>
  <si>
    <t>SYS</t>
  </si>
  <si>
    <t>Klaas</t>
  </si>
  <si>
    <t>SAINT MARTIN</t>
  </si>
  <si>
    <t>Clément</t>
  </si>
  <si>
    <t>OLEJNIK</t>
  </si>
  <si>
    <t>TAILLEFER</t>
  </si>
  <si>
    <t>GUIEYSSE</t>
  </si>
  <si>
    <t>VC GARENNOIS</t>
  </si>
  <si>
    <t>PATOUX</t>
  </si>
  <si>
    <t>Cyrille</t>
  </si>
  <si>
    <t>Rudy</t>
  </si>
  <si>
    <t>Aurélien</t>
  </si>
  <si>
    <t>HUCHE</t>
  </si>
  <si>
    <t>AUDOUX</t>
  </si>
  <si>
    <t>DIEPVINTS</t>
  </si>
  <si>
    <t>ECW TEAM MAILLEUX</t>
  </si>
  <si>
    <t>VERDIN</t>
  </si>
  <si>
    <t>EC RAISMES PETITE FO</t>
  </si>
  <si>
    <t>JOUEN</t>
  </si>
  <si>
    <t>HEYDENS</t>
  </si>
  <si>
    <t>UC MONACO</t>
  </si>
  <si>
    <t>TARDIVAT</t>
  </si>
  <si>
    <t>DOUCET</t>
  </si>
  <si>
    <t>SAUMUR CYCLISME</t>
  </si>
  <si>
    <t>CAILLOT</t>
  </si>
  <si>
    <t>GUILLEMETTE</t>
  </si>
  <si>
    <t>DAVID</t>
  </si>
  <si>
    <t>HARDY</t>
  </si>
  <si>
    <t>CALVARIN</t>
  </si>
  <si>
    <t>TEAM CAP TRIATHLON</t>
  </si>
  <si>
    <t>DUTOT</t>
  </si>
  <si>
    <t>CC MONTVILLE</t>
  </si>
  <si>
    <t>VINCENDET</t>
  </si>
  <si>
    <t>DE SOUZA</t>
  </si>
  <si>
    <t>Christopher</t>
  </si>
  <si>
    <t>DHAUSSY</t>
  </si>
  <si>
    <t>SC BOULOUNNAIS</t>
  </si>
  <si>
    <t>TESSON</t>
  </si>
  <si>
    <t>DAMOURETTE</t>
  </si>
  <si>
    <t>Alexis</t>
  </si>
  <si>
    <t>GAURIT</t>
  </si>
  <si>
    <t>ES TORIGNI</t>
  </si>
  <si>
    <t>LUCAS</t>
  </si>
  <si>
    <t>VC VERNON</t>
  </si>
  <si>
    <t>BROUSSIER</t>
  </si>
  <si>
    <t>LEVITRE</t>
  </si>
  <si>
    <t>PIAT</t>
  </si>
  <si>
    <t>RC MOY DE L AISNE</t>
  </si>
  <si>
    <t>DOUVILLE</t>
  </si>
  <si>
    <t>BRIENS</t>
  </si>
  <si>
    <t>SANCHEZ</t>
  </si>
  <si>
    <t>VELO 9 ET COMPAGNIE</t>
  </si>
  <si>
    <t>ESCOUBET</t>
  </si>
  <si>
    <t>AC VAL D OISE</t>
  </si>
  <si>
    <t>POTIER</t>
  </si>
  <si>
    <t>CLUB NEUTRE NPDC</t>
  </si>
  <si>
    <t>RODRIGUES</t>
  </si>
  <si>
    <t>EC VALLEE AISNE</t>
  </si>
  <si>
    <t>BENOIT</t>
  </si>
  <si>
    <t>LE TEAM</t>
  </si>
  <si>
    <t>LEQUIEN</t>
  </si>
  <si>
    <t>RC DOULLENS</t>
  </si>
  <si>
    <t>JOLY</t>
  </si>
  <si>
    <t>S.V.P</t>
  </si>
  <si>
    <t>NIAY</t>
  </si>
  <si>
    <t>Oriane</t>
  </si>
  <si>
    <t>ES GERVAIS LILAS</t>
  </si>
  <si>
    <t>DUMORTIER</t>
  </si>
  <si>
    <t>HARANT</t>
  </si>
  <si>
    <t>TANGUY</t>
  </si>
  <si>
    <t>ROUSELLE</t>
  </si>
  <si>
    <t>Baptiste</t>
  </si>
  <si>
    <t>Edgar</t>
  </si>
  <si>
    <t>SALLEN</t>
  </si>
  <si>
    <t>ARIZZI</t>
  </si>
  <si>
    <t>OVTT LILLEBONNE</t>
  </si>
  <si>
    <t>GAUTARD</t>
  </si>
  <si>
    <t>RANGEE</t>
  </si>
  <si>
    <t>LEBON</t>
  </si>
  <si>
    <t>RC MOY DE L'AISNE</t>
  </si>
  <si>
    <t>MERIENNE</t>
  </si>
  <si>
    <t>Bastien</t>
  </si>
  <si>
    <t>AC OCTEVILLE</t>
  </si>
  <si>
    <t>AUBIN</t>
  </si>
  <si>
    <t>VC TROUVILLE DEAUVIL</t>
  </si>
  <si>
    <t>GALLOIS</t>
  </si>
  <si>
    <t>NS FERTOIS</t>
  </si>
  <si>
    <t>VAULEON</t>
  </si>
  <si>
    <t>JACQUET</t>
  </si>
  <si>
    <t>COJEAN</t>
  </si>
  <si>
    <t>VELO SPORT VALLETAIS</t>
  </si>
  <si>
    <t>VAN OOSTENDE</t>
  </si>
  <si>
    <t>Martin</t>
  </si>
  <si>
    <t>BOULANGUE</t>
  </si>
  <si>
    <t>OCVO</t>
  </si>
  <si>
    <t>ROULOT</t>
  </si>
  <si>
    <t>Glenn</t>
  </si>
  <si>
    <t>DREUX CYCLO CLUB</t>
  </si>
  <si>
    <t>VALLADE</t>
  </si>
  <si>
    <t>VERSAILLES SPORTIF</t>
  </si>
  <si>
    <t>VC BEAUVAIS</t>
  </si>
  <si>
    <t>POURPLAN</t>
  </si>
  <si>
    <t>RC ROY DE L AISNE</t>
  </si>
  <si>
    <t>DEWITTE</t>
  </si>
  <si>
    <t>Manuel</t>
  </si>
  <si>
    <t>CUDORGE</t>
  </si>
  <si>
    <t>Rémy</t>
  </si>
  <si>
    <t>EC SERQUIGNY</t>
  </si>
  <si>
    <t>Alexandre</t>
  </si>
  <si>
    <t>LEULIET</t>
  </si>
  <si>
    <t>ANQUETIL</t>
  </si>
  <si>
    <t>WAGNERS</t>
  </si>
  <si>
    <t>FRADIN</t>
  </si>
  <si>
    <t>DUFAY</t>
  </si>
  <si>
    <t>GENTIL</t>
  </si>
  <si>
    <t>UC ENVERMEUDOISE</t>
  </si>
  <si>
    <t>JEANNE</t>
  </si>
  <si>
    <t>Luc</t>
  </si>
  <si>
    <t>VERBEKE</t>
  </si>
  <si>
    <t>Renaat</t>
  </si>
  <si>
    <t>MILLET</t>
  </si>
  <si>
    <t>CHAMPARNAUD</t>
  </si>
  <si>
    <t>ASPTT ANGOULEME</t>
  </si>
  <si>
    <t>SERRAND</t>
  </si>
  <si>
    <t>RENAULT FLINS</t>
  </si>
  <si>
    <t>ALLAIS</t>
  </si>
  <si>
    <t>LEROUGE</t>
  </si>
  <si>
    <t>DEUVE</t>
  </si>
  <si>
    <t>BEAUBRAS</t>
  </si>
  <si>
    <t>BOURSY</t>
  </si>
  <si>
    <t>HUCK</t>
  </si>
  <si>
    <t>UV ORGERUSSIENNE</t>
  </si>
  <si>
    <t>THIBOUT</t>
  </si>
  <si>
    <t>CCF2M</t>
  </si>
  <si>
    <t>COMBE</t>
  </si>
  <si>
    <t>CHOPIN</t>
  </si>
  <si>
    <t>PEDALE COMPIEGNOISE</t>
  </si>
  <si>
    <t>DE SALINS</t>
  </si>
  <si>
    <t>VASSEUR</t>
  </si>
  <si>
    <t>DIABLES VERTS</t>
  </si>
  <si>
    <t>BOUILLOT</t>
  </si>
  <si>
    <t>MOREL</t>
  </si>
  <si>
    <t>CHEVAUX</t>
  </si>
  <si>
    <t>GRIERE</t>
  </si>
  <si>
    <t>VC DES MUREAUX</t>
  </si>
  <si>
    <t>THAFOURNEL</t>
  </si>
  <si>
    <t>CHASSAGNE</t>
  </si>
  <si>
    <t>MANNEVILLE</t>
  </si>
  <si>
    <t>DUVAUCHEL</t>
  </si>
  <si>
    <t>MOUTIER</t>
  </si>
  <si>
    <t>VC DE NEUILLY</t>
  </si>
  <si>
    <t>CRESSENT</t>
  </si>
  <si>
    <t>LANGEVIN</t>
  </si>
  <si>
    <t>DROUET</t>
  </si>
  <si>
    <t>VS FERTOIS</t>
  </si>
  <si>
    <t>THOREL</t>
  </si>
  <si>
    <t>OVTT</t>
  </si>
  <si>
    <t>LINDER</t>
  </si>
  <si>
    <t>Denis</t>
  </si>
  <si>
    <t>CHIVOT</t>
  </si>
  <si>
    <t>Romuald</t>
  </si>
  <si>
    <t>TEAM FABRIZIO</t>
  </si>
  <si>
    <t>PENNEC</t>
  </si>
  <si>
    <t>ALLAND</t>
  </si>
  <si>
    <t>COLLARD</t>
  </si>
  <si>
    <t>Yvon</t>
  </si>
  <si>
    <t>FLOQUET</t>
  </si>
  <si>
    <t>Eddie</t>
  </si>
  <si>
    <t>LEMAIRE</t>
  </si>
  <si>
    <t>SAUTREUIL</t>
  </si>
  <si>
    <t>GAUTIER</t>
  </si>
  <si>
    <t>CHARUEL</t>
  </si>
  <si>
    <t>FREMERY</t>
  </si>
  <si>
    <t>LAMY</t>
  </si>
  <si>
    <t>LEBEGUE</t>
  </si>
  <si>
    <t>Guy</t>
  </si>
  <si>
    <t>VALLEE AVRE CYCLISTE</t>
  </si>
  <si>
    <t>BACHELEY</t>
  </si>
  <si>
    <t>NAVECO TC BETSCHDORF</t>
  </si>
  <si>
    <t>MAUPIN</t>
  </si>
  <si>
    <t>HINSINGER</t>
  </si>
  <si>
    <t>AS FREINS</t>
  </si>
  <si>
    <t>PAUTET</t>
  </si>
  <si>
    <t>PALLIER</t>
  </si>
  <si>
    <t>CO BOIS D ARCY</t>
  </si>
  <si>
    <t>CACAUX</t>
  </si>
  <si>
    <t>MINET</t>
  </si>
  <si>
    <t>CC ISBERGUES MOLINGE</t>
  </si>
  <si>
    <t>L'HERMITTE</t>
  </si>
  <si>
    <t>VUYGE</t>
  </si>
  <si>
    <t>FORGES VELOS 76</t>
  </si>
  <si>
    <t>VIEL</t>
  </si>
  <si>
    <t>SQUEREN</t>
  </si>
  <si>
    <t>POINTEL</t>
  </si>
  <si>
    <t>BELLEFONTAINE</t>
  </si>
  <si>
    <t>GUILLAUME</t>
  </si>
  <si>
    <t>DYVRANDE</t>
  </si>
  <si>
    <t>DUVIVIER</t>
  </si>
  <si>
    <t>HAMON</t>
  </si>
  <si>
    <t>PINCHON</t>
  </si>
  <si>
    <t>BIZIERES</t>
  </si>
  <si>
    <t>AGC DE TOURAINE</t>
  </si>
  <si>
    <t>BUNY</t>
  </si>
  <si>
    <t>ASPTT REIMS</t>
  </si>
  <si>
    <t>PIENEZZA</t>
  </si>
  <si>
    <t>VILLANGE</t>
  </si>
  <si>
    <t>BOUILLON CYCLO</t>
  </si>
  <si>
    <t>YGOUT</t>
  </si>
  <si>
    <t>ALIX</t>
  </si>
  <si>
    <t>WOHL</t>
  </si>
  <si>
    <t>VC AMBOISE</t>
  </si>
  <si>
    <t>SEVIN</t>
  </si>
  <si>
    <t>FESNEAU</t>
  </si>
  <si>
    <t>ES LIVAROT</t>
  </si>
  <si>
    <t>VERGHOTE</t>
  </si>
  <si>
    <t>CS ABBEVILLOIS</t>
  </si>
  <si>
    <t>DORNIER</t>
  </si>
  <si>
    <t>ASPTT ORLEANS</t>
  </si>
  <si>
    <t>GALAUD</t>
  </si>
  <si>
    <t>RCD DOULLENS</t>
  </si>
  <si>
    <t>BENARD</t>
  </si>
  <si>
    <t>DROUAULT</t>
  </si>
  <si>
    <t>AL ST GEORGES/ERVE</t>
  </si>
  <si>
    <t>BRULANT</t>
  </si>
  <si>
    <t>Steve</t>
  </si>
  <si>
    <t>TEAM CHATOU CYCLISME</t>
  </si>
  <si>
    <t>PILON</t>
  </si>
  <si>
    <t>CAUVIN</t>
  </si>
  <si>
    <t>VERNON</t>
  </si>
  <si>
    <t>CONCEDIEU</t>
  </si>
  <si>
    <t>HORVAIS</t>
  </si>
  <si>
    <t>CS FREPILLON</t>
  </si>
  <si>
    <t>WADOUX</t>
  </si>
  <si>
    <t>CSF FREPILLON</t>
  </si>
  <si>
    <t>LELOUP</t>
  </si>
  <si>
    <t>AC BOUFFEMONT</t>
  </si>
  <si>
    <t>ENCHE</t>
  </si>
  <si>
    <t>CYCLORRYGEOIS</t>
  </si>
  <si>
    <t>FOUQUET</t>
  </si>
  <si>
    <t>CYCLOSPORT ABBEVILLE</t>
  </si>
  <si>
    <t>LIEBAULT</t>
  </si>
  <si>
    <t>BROUILLIER</t>
  </si>
  <si>
    <t>THOMAS</t>
  </si>
  <si>
    <t>Christian-Jacques</t>
  </si>
  <si>
    <t>CC RUBAN GRANITIER</t>
  </si>
  <si>
    <t>JOUVET</t>
  </si>
  <si>
    <t>CT FREPILLON</t>
  </si>
  <si>
    <t>ROZMUS</t>
  </si>
  <si>
    <t>LEBORGNE</t>
  </si>
  <si>
    <t>LEPETIT</t>
  </si>
  <si>
    <t>AS POLICE LE HAVRE</t>
  </si>
  <si>
    <t>METAIS</t>
  </si>
  <si>
    <t>PERSEVERANTE PONT/YO</t>
  </si>
  <si>
    <t>CRUCHET</t>
  </si>
  <si>
    <t>ROUSSEAU</t>
  </si>
  <si>
    <t>VIALLES</t>
  </si>
  <si>
    <t>CC ROUMOIS</t>
  </si>
  <si>
    <t>LARCHER</t>
  </si>
  <si>
    <t>CC PERRIERS ANDELLE</t>
  </si>
  <si>
    <t>LANCIEN</t>
  </si>
  <si>
    <t>THIRY</t>
  </si>
  <si>
    <t>LOUYS</t>
  </si>
  <si>
    <t>PINGUET</t>
  </si>
  <si>
    <t>CAUCHY</t>
  </si>
  <si>
    <t>VC BANLIEUE SUD</t>
  </si>
  <si>
    <t>GAGER</t>
  </si>
  <si>
    <t>FOUETILLON</t>
  </si>
  <si>
    <t>TS FONTENAYSIENNE</t>
  </si>
  <si>
    <t>MARTIMORT</t>
  </si>
  <si>
    <t>VMT</t>
  </si>
  <si>
    <t>FORGEOT</t>
  </si>
  <si>
    <t>Adèle</t>
  </si>
  <si>
    <t>TSF</t>
  </si>
  <si>
    <t>HENON</t>
  </si>
  <si>
    <t>HUREL</t>
  </si>
  <si>
    <t>ACM GODERVILLAISE</t>
  </si>
  <si>
    <t>DURELEAU</t>
  </si>
  <si>
    <t>DUHAUPAS</t>
  </si>
  <si>
    <t>SIGNORE</t>
  </si>
  <si>
    <t>TARDIVEAU</t>
  </si>
  <si>
    <t>VC SAINT MAMMES</t>
  </si>
  <si>
    <t>LATIMIER</t>
  </si>
  <si>
    <t>GASEG LE HAVRE</t>
  </si>
  <si>
    <t>MEUNIER</t>
  </si>
  <si>
    <t>CC TOTES 3 RIVIERES</t>
  </si>
  <si>
    <t>DEMARE</t>
  </si>
  <si>
    <t>CS BREAUTAIS</t>
  </si>
  <si>
    <t>PETIT</t>
  </si>
  <si>
    <t>Robert</t>
  </si>
  <si>
    <t>SENECAL</t>
  </si>
  <si>
    <t>CC COURONNE MOULINEA</t>
  </si>
  <si>
    <t>DAL ZATTO</t>
  </si>
  <si>
    <t>REGO DE SEBES</t>
  </si>
  <si>
    <t>Renaud</t>
  </si>
  <si>
    <t>COUTEAU</t>
  </si>
  <si>
    <t>GATINE</t>
  </si>
  <si>
    <t>AS BRETEUIL</t>
  </si>
  <si>
    <t>RICOUARD</t>
  </si>
  <si>
    <t>HURARD</t>
  </si>
  <si>
    <t>GONCALVES</t>
  </si>
  <si>
    <t>Alvaro</t>
  </si>
  <si>
    <t>DEHAIL</t>
  </si>
  <si>
    <t>VS HONFLEURAIS</t>
  </si>
  <si>
    <t>SIMON</t>
  </si>
  <si>
    <t>LEBOURG</t>
  </si>
  <si>
    <t>CM GODERVILLAISE</t>
  </si>
  <si>
    <t>SIEURIN</t>
  </si>
  <si>
    <t>DAGOIS</t>
  </si>
  <si>
    <t>CODEVELLE</t>
  </si>
  <si>
    <t>MOHNEN</t>
  </si>
  <si>
    <t>Laure</t>
  </si>
  <si>
    <t>BURETTE</t>
  </si>
  <si>
    <t>FOURNEAUX</t>
  </si>
  <si>
    <t>HENRIET</t>
  </si>
  <si>
    <t>VAN BERLEERE</t>
  </si>
  <si>
    <t>LEGER</t>
  </si>
  <si>
    <t>HAULE</t>
  </si>
  <si>
    <t>LEFEVRE</t>
  </si>
  <si>
    <t>Antony</t>
  </si>
  <si>
    <t>BURNSIDE</t>
  </si>
  <si>
    <t>Alan</t>
  </si>
  <si>
    <t>GARNIER</t>
  </si>
  <si>
    <t>Rodrigue</t>
  </si>
  <si>
    <t>GOSSELIN</t>
  </si>
  <si>
    <t>PREVOST</t>
  </si>
  <si>
    <t>MORIN</t>
  </si>
  <si>
    <t>HERBO</t>
  </si>
  <si>
    <t>RUEIL AC</t>
  </si>
  <si>
    <t>BERNAERT</t>
  </si>
  <si>
    <t>LESCASSE</t>
  </si>
  <si>
    <t>COLEAUX</t>
  </si>
  <si>
    <t>NEUTRE PAS DE CALAIS</t>
  </si>
  <si>
    <t>TEISSET</t>
  </si>
  <si>
    <t>Jean-marc</t>
  </si>
  <si>
    <t>BROKKEN</t>
  </si>
  <si>
    <t>Gino</t>
  </si>
  <si>
    <t>MADRANGES</t>
  </si>
  <si>
    <t>BARIL</t>
  </si>
  <si>
    <t>ASM GODERVILLAISE</t>
  </si>
  <si>
    <t>GANEM</t>
  </si>
  <si>
    <t>LELONG</t>
  </si>
  <si>
    <t>LA GLACERIE CYCLISME</t>
  </si>
  <si>
    <t>ROY</t>
  </si>
  <si>
    <t>ENTENTE GISORSIENNE</t>
  </si>
  <si>
    <t>MALLET</t>
  </si>
  <si>
    <t>SOHARD</t>
  </si>
  <si>
    <t>UNTERNAHRER</t>
  </si>
  <si>
    <t>UV LOUVIERS</t>
  </si>
  <si>
    <t>SAINT-PERE</t>
  </si>
  <si>
    <t>BELLENGER</t>
  </si>
  <si>
    <t>DELCOURT</t>
  </si>
  <si>
    <t>Denys</t>
  </si>
  <si>
    <t>ROULLEAU</t>
  </si>
  <si>
    <t>DESMEDT</t>
  </si>
  <si>
    <t>AUDAX LAVALLOIS</t>
  </si>
  <si>
    <t>BEURIER</t>
  </si>
  <si>
    <t>EC NEUFCHATELOISE</t>
  </si>
  <si>
    <t>PERIE</t>
  </si>
  <si>
    <t>CHARPENTIER</t>
  </si>
  <si>
    <t>LABARD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</si>
</sst>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</numFmts>
  <fonts count="2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1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0" fontId="19" fillId="20" borderId="10" xfId="0" applyFont="1" applyFill="1" applyBorder="1" applyAlignment="1">
      <alignment horizontal="center"/>
    </xf>
    <xf numFmtId="0" fontId="19" fillId="20" borderId="11" xfId="0" applyFont="1" applyFill="1" applyBorder="1" applyAlignment="1">
      <alignment horizontal="center"/>
    </xf>
    <xf numFmtId="0" fontId="19" fillId="20" borderId="11" xfId="0" applyFont="1" applyFill="1" applyBorder="1" applyAlignment="1">
      <alignment/>
    </xf>
    <xf numFmtId="0" fontId="19" fillId="24" borderId="12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19" fillId="24" borderId="13" xfId="0" applyFont="1" applyFill="1" applyBorder="1" applyAlignment="1">
      <alignment/>
    </xf>
    <xf numFmtId="21" fontId="19" fillId="24" borderId="13" xfId="0" applyNumberFormat="1" applyFont="1" applyFill="1" applyBorder="1" applyAlignment="1">
      <alignment horizontal="center"/>
    </xf>
    <xf numFmtId="21" fontId="19" fillId="24" borderId="13" xfId="0" applyNumberFormat="1" applyFont="1" applyFill="1" applyBorder="1" applyAlignment="1">
      <alignment horizontal="right"/>
    </xf>
    <xf numFmtId="0" fontId="19" fillId="10" borderId="12" xfId="0" applyFont="1" applyFill="1" applyBorder="1" applyAlignment="1">
      <alignment horizontal="center"/>
    </xf>
    <xf numFmtId="0" fontId="19" fillId="10" borderId="13" xfId="0" applyFont="1" applyFill="1" applyBorder="1" applyAlignment="1">
      <alignment horizontal="center"/>
    </xf>
    <xf numFmtId="0" fontId="19" fillId="10" borderId="13" xfId="0" applyFont="1" applyFill="1" applyBorder="1" applyAlignment="1">
      <alignment/>
    </xf>
    <xf numFmtId="21" fontId="19" fillId="10" borderId="13" xfId="0" applyNumberFormat="1" applyFont="1" applyFill="1" applyBorder="1" applyAlignment="1">
      <alignment horizontal="right"/>
    </xf>
    <xf numFmtId="21" fontId="19" fillId="10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16" sqref="C16"/>
    </sheetView>
  </sheetViews>
  <sheetFormatPr defaultColWidth="12.28125" defaultRowHeight="12.75"/>
  <cols>
    <col min="1" max="1" width="10.28125" style="1" customWidth="1"/>
    <col min="2" max="2" width="16.7109375" style="1" bestFit="1" customWidth="1"/>
    <col min="3" max="3" width="12.00390625" style="1" customWidth="1"/>
    <col min="4" max="4" width="9.140625" style="1" customWidth="1"/>
    <col min="5" max="6" width="12.8515625" style="1" customWidth="1"/>
    <col min="7" max="16384" width="12.28125" style="1" customWidth="1"/>
  </cols>
  <sheetData>
    <row r="1" spans="1:6" ht="12.75">
      <c r="A1" s="19" t="s">
        <v>112</v>
      </c>
      <c r="B1" s="19"/>
      <c r="C1" s="19"/>
      <c r="D1" s="19"/>
      <c r="E1" s="19"/>
      <c r="F1" s="19"/>
    </row>
    <row r="2" spans="1:8" s="2" customFormat="1" ht="25.5">
      <c r="A2" s="2" t="s">
        <v>105</v>
      </c>
      <c r="B2" s="2" t="s">
        <v>106</v>
      </c>
      <c r="C2" s="2" t="s">
        <v>107</v>
      </c>
      <c r="D2" s="2" t="s">
        <v>108</v>
      </c>
      <c r="E2" s="2" t="s">
        <v>109</v>
      </c>
      <c r="F2" s="2" t="s">
        <v>110</v>
      </c>
      <c r="H2" s="3"/>
    </row>
    <row r="3" spans="1:6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4">
        <v>36.727416798732165</v>
      </c>
    </row>
    <row r="4" spans="1:6" ht="12.75">
      <c r="A4" s="1" t="s">
        <v>24</v>
      </c>
      <c r="B4" s="1" t="s">
        <v>29</v>
      </c>
      <c r="C4" s="1" t="s">
        <v>30</v>
      </c>
      <c r="D4" s="1" t="s">
        <v>31</v>
      </c>
      <c r="E4" s="1" t="s">
        <v>32</v>
      </c>
      <c r="F4" s="4">
        <v>36.727416798732165</v>
      </c>
    </row>
    <row r="5" spans="1:6" ht="12.75">
      <c r="A5" s="1" t="s">
        <v>33</v>
      </c>
      <c r="B5" s="1" t="s">
        <v>34</v>
      </c>
      <c r="C5" s="1" t="s">
        <v>35</v>
      </c>
      <c r="D5" s="1" t="s">
        <v>27</v>
      </c>
      <c r="E5" s="1" t="s">
        <v>36</v>
      </c>
      <c r="F5" s="4">
        <v>34.77771525042205</v>
      </c>
    </row>
    <row r="6" spans="1:6" ht="12.75">
      <c r="A6" s="1" t="s">
        <v>33</v>
      </c>
      <c r="B6" s="1" t="s">
        <v>37</v>
      </c>
      <c r="C6" s="1" t="s">
        <v>38</v>
      </c>
      <c r="D6" s="1" t="s">
        <v>39</v>
      </c>
      <c r="E6" s="1" t="s">
        <v>40</v>
      </c>
      <c r="F6" s="4">
        <v>34.77771525042205</v>
      </c>
    </row>
    <row r="7" spans="1:6" ht="12.7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4">
        <v>34.72885642034279</v>
      </c>
    </row>
    <row r="8" spans="1:6" ht="12.75">
      <c r="A8" s="1" t="s">
        <v>46</v>
      </c>
      <c r="B8" s="1" t="s">
        <v>47</v>
      </c>
      <c r="C8" s="1" t="s">
        <v>48</v>
      </c>
      <c r="D8" s="1" t="s">
        <v>31</v>
      </c>
      <c r="E8" s="1" t="s">
        <v>49</v>
      </c>
      <c r="F8" s="4">
        <v>34.23506601421845</v>
      </c>
    </row>
    <row r="9" spans="1:6" ht="12.75">
      <c r="A9" s="1" t="s">
        <v>50</v>
      </c>
      <c r="B9" s="1" t="s">
        <v>51</v>
      </c>
      <c r="C9" s="1" t="s">
        <v>52</v>
      </c>
      <c r="D9" s="1" t="s">
        <v>53</v>
      </c>
      <c r="E9" s="1" t="s">
        <v>32</v>
      </c>
      <c r="F9" s="4">
        <v>32.721496646664306</v>
      </c>
    </row>
    <row r="10" spans="1:6" ht="12.75">
      <c r="A10" s="1" t="s">
        <v>50</v>
      </c>
      <c r="B10" s="1" t="s">
        <v>54</v>
      </c>
      <c r="C10" s="1" t="s">
        <v>55</v>
      </c>
      <c r="D10" s="1" t="s">
        <v>27</v>
      </c>
      <c r="E10" s="1" t="s">
        <v>56</v>
      </c>
      <c r="F10" s="4">
        <v>32.721496646664306</v>
      </c>
    </row>
    <row r="11" spans="1:6" ht="12.75">
      <c r="A11" s="1" t="s">
        <v>57</v>
      </c>
      <c r="B11" s="1" t="s">
        <v>58</v>
      </c>
      <c r="C11" s="1" t="s">
        <v>59</v>
      </c>
      <c r="D11" s="1" t="s">
        <v>31</v>
      </c>
      <c r="E11" s="1" t="s">
        <v>60</v>
      </c>
      <c r="F11" s="4">
        <v>31.784673409909136</v>
      </c>
    </row>
    <row r="12" spans="1:6" ht="12.75">
      <c r="A12" s="1" t="s">
        <v>57</v>
      </c>
      <c r="B12" s="1" t="s">
        <v>61</v>
      </c>
      <c r="C12" s="1" t="s">
        <v>62</v>
      </c>
      <c r="D12" s="1" t="s">
        <v>44</v>
      </c>
      <c r="E12" s="1" t="s">
        <v>63</v>
      </c>
      <c r="F12" s="4">
        <v>31.784673409909136</v>
      </c>
    </row>
    <row r="13" spans="1:6" ht="12.75">
      <c r="A13" s="1" t="s">
        <v>116</v>
      </c>
      <c r="B13" s="1" t="s">
        <v>114</v>
      </c>
      <c r="C13" s="1" t="s">
        <v>115</v>
      </c>
      <c r="D13" s="1" t="s">
        <v>31</v>
      </c>
      <c r="E13" s="1" t="s">
        <v>43</v>
      </c>
      <c r="F13" s="4">
        <v>30.672512201174616</v>
      </c>
    </row>
    <row r="14" spans="1:6" ht="12.75">
      <c r="A14" s="1" t="s">
        <v>64</v>
      </c>
      <c r="B14" s="1" t="s">
        <v>65</v>
      </c>
      <c r="C14" s="1" t="s">
        <v>66</v>
      </c>
      <c r="D14" s="1" t="s">
        <v>44</v>
      </c>
      <c r="E14" s="1" t="s">
        <v>67</v>
      </c>
      <c r="F14" s="4">
        <v>29.946696817961556</v>
      </c>
    </row>
    <row r="15" spans="1:6" ht="12.75">
      <c r="A15" s="1" t="s">
        <v>68</v>
      </c>
      <c r="B15" s="1" t="s">
        <v>69</v>
      </c>
      <c r="C15" s="1" t="s">
        <v>70</v>
      </c>
      <c r="D15" s="1" t="s">
        <v>31</v>
      </c>
      <c r="E15" s="1" t="s">
        <v>71</v>
      </c>
      <c r="F15" s="4">
        <v>29.148651835547515</v>
      </c>
    </row>
    <row r="16" spans="2:6" ht="12.75">
      <c r="B16" s="1" t="s">
        <v>117</v>
      </c>
      <c r="C16" s="1" t="s">
        <v>118</v>
      </c>
      <c r="F16" s="4"/>
    </row>
    <row r="17" ht="12.75">
      <c r="F17" s="4"/>
    </row>
    <row r="18" spans="1:6" ht="12.75">
      <c r="A18" s="19" t="s">
        <v>111</v>
      </c>
      <c r="B18" s="19"/>
      <c r="C18" s="19"/>
      <c r="D18" s="19"/>
      <c r="E18" s="19"/>
      <c r="F18" s="19"/>
    </row>
    <row r="19" spans="1:6" ht="25.5">
      <c r="A19" s="2" t="s">
        <v>105</v>
      </c>
      <c r="B19" s="2" t="s">
        <v>106</v>
      </c>
      <c r="C19" s="2" t="s">
        <v>107</v>
      </c>
      <c r="D19" s="2" t="s">
        <v>108</v>
      </c>
      <c r="E19" s="2" t="s">
        <v>109</v>
      </c>
      <c r="F19" s="2" t="s">
        <v>110</v>
      </c>
    </row>
    <row r="20" spans="1:6" ht="12.75">
      <c r="A20" s="1" t="s">
        <v>72</v>
      </c>
      <c r="B20" s="1" t="s">
        <v>73</v>
      </c>
      <c r="C20" s="1" t="s">
        <v>74</v>
      </c>
      <c r="D20" s="1" t="s">
        <v>27</v>
      </c>
      <c r="E20" s="1" t="s">
        <v>75</v>
      </c>
      <c r="F20" s="4">
        <v>38.929618768328446</v>
      </c>
    </row>
    <row r="21" spans="1:6" ht="12.75">
      <c r="A21" s="1" t="s">
        <v>72</v>
      </c>
      <c r="B21" s="1" t="s">
        <v>76</v>
      </c>
      <c r="C21" s="1" t="s">
        <v>40</v>
      </c>
      <c r="D21" s="1" t="s">
        <v>31</v>
      </c>
      <c r="E21" s="1" t="s">
        <v>77</v>
      </c>
      <c r="F21" s="4">
        <v>38.929618768328446</v>
      </c>
    </row>
    <row r="22" spans="1:6" ht="12.75">
      <c r="A22" s="1" t="s">
        <v>78</v>
      </c>
      <c r="B22" s="1" t="s">
        <v>79</v>
      </c>
      <c r="C22" s="1" t="s">
        <v>80</v>
      </c>
      <c r="D22" s="1" t="s">
        <v>39</v>
      </c>
      <c r="E22" s="1" t="s">
        <v>81</v>
      </c>
      <c r="F22" s="4">
        <v>37.677388836329236</v>
      </c>
    </row>
    <row r="23" spans="1:6" ht="12.75">
      <c r="A23" s="1" t="s">
        <v>82</v>
      </c>
      <c r="B23" s="1" t="s">
        <v>83</v>
      </c>
      <c r="C23" s="1" t="s">
        <v>84</v>
      </c>
      <c r="D23" s="1" t="s">
        <v>39</v>
      </c>
      <c r="E23" s="1" t="s">
        <v>85</v>
      </c>
      <c r="F23" s="4">
        <v>36.480219843132765</v>
      </c>
    </row>
    <row r="24" spans="1:6" ht="12.75">
      <c r="A24" s="1" t="s">
        <v>86</v>
      </c>
      <c r="B24" s="1" t="s">
        <v>87</v>
      </c>
      <c r="C24" s="1" t="s">
        <v>88</v>
      </c>
      <c r="D24" s="1" t="s">
        <v>31</v>
      </c>
      <c r="E24" s="1" t="s">
        <v>89</v>
      </c>
      <c r="F24" s="4">
        <v>33.9622641509434</v>
      </c>
    </row>
    <row r="25" spans="1:6" ht="12.75">
      <c r="A25" s="1" t="s">
        <v>86</v>
      </c>
      <c r="B25" s="1" t="s">
        <v>90</v>
      </c>
      <c r="C25" s="1" t="s">
        <v>91</v>
      </c>
      <c r="D25" s="1" t="s">
        <v>31</v>
      </c>
      <c r="E25" s="1" t="s">
        <v>92</v>
      </c>
      <c r="F25" s="4">
        <v>33.9622641509434</v>
      </c>
    </row>
    <row r="26" spans="1:6" ht="12.75">
      <c r="A26" s="1" t="s">
        <v>93</v>
      </c>
      <c r="B26" s="1" t="s">
        <v>94</v>
      </c>
      <c r="C26" s="1" t="s">
        <v>95</v>
      </c>
      <c r="D26" s="1" t="s">
        <v>31</v>
      </c>
      <c r="E26" s="1" t="s">
        <v>96</v>
      </c>
      <c r="F26" s="4">
        <v>32.70543550787866</v>
      </c>
    </row>
    <row r="27" spans="1:6" ht="12.75">
      <c r="A27" s="1" t="s">
        <v>97</v>
      </c>
      <c r="B27" s="1" t="s">
        <v>98</v>
      </c>
      <c r="C27" s="1" t="s">
        <v>99</v>
      </c>
      <c r="D27" s="1" t="s">
        <v>44</v>
      </c>
      <c r="E27" s="1" t="s">
        <v>100</v>
      </c>
      <c r="F27" s="4">
        <v>31.984740487902823</v>
      </c>
    </row>
    <row r="28" spans="1:6" ht="12.75">
      <c r="A28" s="1" t="s">
        <v>101</v>
      </c>
      <c r="B28" s="1" t="s">
        <v>102</v>
      </c>
      <c r="C28" s="1" t="s">
        <v>103</v>
      </c>
      <c r="D28" s="1" t="s">
        <v>44</v>
      </c>
      <c r="E28" s="1" t="s">
        <v>104</v>
      </c>
      <c r="F28" s="4">
        <v>30.54650047938639</v>
      </c>
    </row>
  </sheetData>
  <sheetProtection/>
  <mergeCells count="2">
    <mergeCell ref="A18:F18"/>
    <mergeCell ref="A1:F1"/>
  </mergeCells>
  <printOptions/>
  <pageMargins left="0.75" right="0.75" top="1" bottom="1" header="0.4921259845" footer="0.4921259845"/>
  <pageSetup orientation="portrait" paperSize="9"/>
  <ignoredErrors>
    <ignoredError sqref="C14:E15 C20:E28 C3:E12 C13 E13 C17:E17 D16:E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5"/>
  <sheetViews>
    <sheetView workbookViewId="0" topLeftCell="A1">
      <selection activeCell="E6" sqref="E6"/>
    </sheetView>
  </sheetViews>
  <sheetFormatPr defaultColWidth="11.421875" defaultRowHeight="12.75"/>
  <cols>
    <col min="1" max="1" width="6.57421875" style="0" bestFit="1" customWidth="1"/>
    <col min="2" max="2" width="9.421875" style="0" bestFit="1" customWidth="1"/>
    <col min="3" max="3" width="16.7109375" style="0" bestFit="1" customWidth="1"/>
    <col min="4" max="4" width="13.421875" style="0" bestFit="1" customWidth="1"/>
    <col min="5" max="5" width="23.7109375" style="0" bestFit="1" customWidth="1"/>
    <col min="6" max="6" width="4.7109375" style="0" bestFit="1" customWidth="1"/>
    <col min="7" max="7" width="6.7109375" style="0" bestFit="1" customWidth="1"/>
    <col min="8" max="8" width="7.00390625" style="0" bestFit="1" customWidth="1"/>
  </cols>
  <sheetData>
    <row r="1" spans="1:8" ht="12.75">
      <c r="A1" s="6" t="s">
        <v>119</v>
      </c>
      <c r="B1" s="7" t="s">
        <v>120</v>
      </c>
      <c r="C1" s="8" t="s">
        <v>121</v>
      </c>
      <c r="D1" s="8" t="s">
        <v>122</v>
      </c>
      <c r="E1" s="8" t="s">
        <v>123</v>
      </c>
      <c r="F1" s="7" t="s">
        <v>124</v>
      </c>
      <c r="G1" s="7" t="s">
        <v>125</v>
      </c>
      <c r="H1" s="7" t="s">
        <v>126</v>
      </c>
    </row>
    <row r="2" spans="1:8" ht="12.75">
      <c r="A2" s="9">
        <v>1</v>
      </c>
      <c r="B2" s="10">
        <v>607</v>
      </c>
      <c r="C2" s="11" t="s">
        <v>127</v>
      </c>
      <c r="D2" s="11" t="s">
        <v>128</v>
      </c>
      <c r="E2" s="11" t="s">
        <v>129</v>
      </c>
      <c r="F2" s="10" t="s">
        <v>27</v>
      </c>
      <c r="G2" s="10">
        <v>1</v>
      </c>
      <c r="H2" s="12">
        <v>0.11359953703703703</v>
      </c>
    </row>
    <row r="3" spans="1:8" ht="12.75">
      <c r="A3" s="9">
        <v>2</v>
      </c>
      <c r="B3" s="10">
        <v>926</v>
      </c>
      <c r="C3" s="11" t="s">
        <v>130</v>
      </c>
      <c r="D3" s="11" t="s">
        <v>131</v>
      </c>
      <c r="E3" s="11" t="s">
        <v>132</v>
      </c>
      <c r="F3" s="10" t="s">
        <v>39</v>
      </c>
      <c r="G3" s="10">
        <v>1</v>
      </c>
      <c r="H3" s="12">
        <v>0.11359953703703703</v>
      </c>
    </row>
    <row r="4" spans="1:8" ht="12.75">
      <c r="A4" s="9">
        <v>3</v>
      </c>
      <c r="B4" s="10">
        <v>863</v>
      </c>
      <c r="C4" s="11" t="s">
        <v>133</v>
      </c>
      <c r="D4" s="11" t="s">
        <v>134</v>
      </c>
      <c r="E4" s="11"/>
      <c r="F4" s="10" t="s">
        <v>31</v>
      </c>
      <c r="G4" s="10">
        <v>1</v>
      </c>
      <c r="H4" s="12">
        <v>0.1140625</v>
      </c>
    </row>
    <row r="5" spans="1:8" ht="12.75">
      <c r="A5" s="9">
        <v>4</v>
      </c>
      <c r="B5" s="10">
        <v>933</v>
      </c>
      <c r="C5" s="11" t="s">
        <v>135</v>
      </c>
      <c r="D5" s="11" t="s">
        <v>136</v>
      </c>
      <c r="E5" s="11" t="s">
        <v>137</v>
      </c>
      <c r="F5" s="10" t="s">
        <v>27</v>
      </c>
      <c r="G5" s="10">
        <v>2</v>
      </c>
      <c r="H5" s="12">
        <v>0.1140625</v>
      </c>
    </row>
    <row r="6" spans="1:8" ht="12.75">
      <c r="A6" s="9">
        <v>5</v>
      </c>
      <c r="B6" s="10">
        <v>971</v>
      </c>
      <c r="C6" s="11" t="s">
        <v>138</v>
      </c>
      <c r="D6" s="11" t="s">
        <v>139</v>
      </c>
      <c r="E6" s="11" t="s">
        <v>140</v>
      </c>
      <c r="F6" s="10" t="s">
        <v>31</v>
      </c>
      <c r="G6" s="10">
        <v>2</v>
      </c>
      <c r="H6" s="12">
        <v>0.1140625</v>
      </c>
    </row>
    <row r="7" spans="1:8" ht="12.75">
      <c r="A7" s="9">
        <v>6</v>
      </c>
      <c r="B7" s="10">
        <v>829</v>
      </c>
      <c r="C7" s="11" t="s">
        <v>141</v>
      </c>
      <c r="D7" s="11" t="s">
        <v>142</v>
      </c>
      <c r="E7" s="11" t="s">
        <v>143</v>
      </c>
      <c r="F7" s="10" t="s">
        <v>39</v>
      </c>
      <c r="G7" s="10">
        <v>2</v>
      </c>
      <c r="H7" s="12">
        <v>0.11429398148148147</v>
      </c>
    </row>
    <row r="8" spans="1:8" ht="12.75">
      <c r="A8" s="9">
        <v>7</v>
      </c>
      <c r="B8" s="10">
        <v>659</v>
      </c>
      <c r="C8" s="11" t="s">
        <v>144</v>
      </c>
      <c r="D8" s="11" t="s">
        <v>145</v>
      </c>
      <c r="E8" s="11" t="s">
        <v>146</v>
      </c>
      <c r="F8" s="10" t="s">
        <v>39</v>
      </c>
      <c r="G8" s="10">
        <v>3</v>
      </c>
      <c r="H8" s="12">
        <v>0.11429398148148147</v>
      </c>
    </row>
    <row r="9" spans="1:8" ht="12.75">
      <c r="A9" s="9">
        <v>8</v>
      </c>
      <c r="B9" s="10">
        <v>876</v>
      </c>
      <c r="C9" s="11" t="s">
        <v>147</v>
      </c>
      <c r="D9" s="11" t="s">
        <v>134</v>
      </c>
      <c r="E9" s="11" t="s">
        <v>148</v>
      </c>
      <c r="F9" s="10" t="s">
        <v>31</v>
      </c>
      <c r="G9" s="10">
        <v>3</v>
      </c>
      <c r="H9" s="12">
        <v>0.11685185185185186</v>
      </c>
    </row>
    <row r="10" spans="1:8" ht="12.75">
      <c r="A10" s="9">
        <v>9</v>
      </c>
      <c r="B10" s="10">
        <v>964</v>
      </c>
      <c r="C10" s="11" t="s">
        <v>149</v>
      </c>
      <c r="D10" s="11" t="s">
        <v>150</v>
      </c>
      <c r="E10" s="11" t="s">
        <v>151</v>
      </c>
      <c r="F10" s="10" t="s">
        <v>39</v>
      </c>
      <c r="G10" s="10">
        <v>4</v>
      </c>
      <c r="H10" s="12">
        <v>0.11685185185185186</v>
      </c>
    </row>
    <row r="11" spans="1:8" ht="12.75">
      <c r="A11" s="9">
        <v>10</v>
      </c>
      <c r="B11" s="10">
        <v>934</v>
      </c>
      <c r="C11" s="11" t="s">
        <v>152</v>
      </c>
      <c r="D11" s="11" t="s">
        <v>153</v>
      </c>
      <c r="E11" s="11" t="s">
        <v>137</v>
      </c>
      <c r="F11" s="10" t="s">
        <v>31</v>
      </c>
      <c r="G11" s="10">
        <v>4</v>
      </c>
      <c r="H11" s="12">
        <v>0.11685185185185186</v>
      </c>
    </row>
    <row r="12" spans="1:8" ht="12.75">
      <c r="A12" s="9">
        <v>11</v>
      </c>
      <c r="B12" s="10">
        <v>579</v>
      </c>
      <c r="C12" s="11" t="s">
        <v>154</v>
      </c>
      <c r="D12" s="11" t="s">
        <v>139</v>
      </c>
      <c r="E12" s="11" t="s">
        <v>155</v>
      </c>
      <c r="F12" s="10" t="s">
        <v>31</v>
      </c>
      <c r="G12" s="10">
        <v>5</v>
      </c>
      <c r="H12" s="12">
        <v>0.11685185185185186</v>
      </c>
    </row>
    <row r="13" spans="1:8" ht="12.75">
      <c r="A13" s="9">
        <v>12</v>
      </c>
      <c r="B13" s="10">
        <v>877</v>
      </c>
      <c r="C13" s="11" t="s">
        <v>147</v>
      </c>
      <c r="D13" s="11" t="s">
        <v>156</v>
      </c>
      <c r="E13" s="11" t="s">
        <v>148</v>
      </c>
      <c r="F13" s="10" t="s">
        <v>39</v>
      </c>
      <c r="G13" s="10">
        <v>5</v>
      </c>
      <c r="H13" s="12">
        <v>0.11685185185185186</v>
      </c>
    </row>
    <row r="14" spans="1:8" ht="12.75">
      <c r="A14" s="9">
        <v>13</v>
      </c>
      <c r="B14" s="10">
        <v>903</v>
      </c>
      <c r="C14" s="11" t="s">
        <v>157</v>
      </c>
      <c r="D14" s="11" t="s">
        <v>158</v>
      </c>
      <c r="E14" s="11" t="s">
        <v>159</v>
      </c>
      <c r="F14" s="10" t="s">
        <v>39</v>
      </c>
      <c r="G14" s="10">
        <v>6</v>
      </c>
      <c r="H14" s="12">
        <v>0.11685185185185186</v>
      </c>
    </row>
    <row r="15" spans="1:8" ht="12.75">
      <c r="A15" s="9">
        <v>14</v>
      </c>
      <c r="B15" s="10">
        <v>587</v>
      </c>
      <c r="C15" s="11" t="s">
        <v>160</v>
      </c>
      <c r="D15" s="11" t="s">
        <v>161</v>
      </c>
      <c r="E15" s="11"/>
      <c r="F15" s="10" t="s">
        <v>39</v>
      </c>
      <c r="G15" s="10">
        <v>7</v>
      </c>
      <c r="H15" s="12">
        <v>0.11685185185185186</v>
      </c>
    </row>
    <row r="16" spans="1:8" ht="12.75">
      <c r="A16" s="9">
        <v>15</v>
      </c>
      <c r="B16" s="10">
        <v>745</v>
      </c>
      <c r="C16" s="11" t="s">
        <v>162</v>
      </c>
      <c r="D16" s="11" t="s">
        <v>163</v>
      </c>
      <c r="E16" s="11" t="s">
        <v>164</v>
      </c>
      <c r="F16" s="10" t="s">
        <v>39</v>
      </c>
      <c r="G16" s="10">
        <v>8</v>
      </c>
      <c r="H16" s="12">
        <v>0.11685185185185186</v>
      </c>
    </row>
    <row r="17" spans="1:8" ht="12.75">
      <c r="A17" s="9">
        <v>16</v>
      </c>
      <c r="B17" s="10">
        <v>751</v>
      </c>
      <c r="C17" s="11" t="s">
        <v>165</v>
      </c>
      <c r="D17" s="11" t="s">
        <v>166</v>
      </c>
      <c r="E17" s="11" t="s">
        <v>164</v>
      </c>
      <c r="F17" s="10" t="s">
        <v>31</v>
      </c>
      <c r="G17" s="10">
        <v>6</v>
      </c>
      <c r="H17" s="12">
        <v>0.11685185185185186</v>
      </c>
    </row>
    <row r="18" spans="1:8" ht="12.75">
      <c r="A18" s="9">
        <v>17</v>
      </c>
      <c r="B18" s="10">
        <v>563</v>
      </c>
      <c r="C18" s="11" t="s">
        <v>167</v>
      </c>
      <c r="D18" s="11" t="s">
        <v>163</v>
      </c>
      <c r="E18" s="11"/>
      <c r="F18" s="10" t="s">
        <v>27</v>
      </c>
      <c r="G18" s="10">
        <v>3</v>
      </c>
      <c r="H18" s="12">
        <v>0.11685185185185186</v>
      </c>
    </row>
    <row r="19" spans="1:8" ht="12.75">
      <c r="A19" s="9">
        <v>18</v>
      </c>
      <c r="B19" s="10">
        <v>781</v>
      </c>
      <c r="C19" s="11" t="s">
        <v>168</v>
      </c>
      <c r="D19" s="11" t="s">
        <v>169</v>
      </c>
      <c r="E19" s="11" t="s">
        <v>170</v>
      </c>
      <c r="F19" s="10" t="s">
        <v>39</v>
      </c>
      <c r="G19" s="10">
        <v>9</v>
      </c>
      <c r="H19" s="12">
        <v>0.11685185185185186</v>
      </c>
    </row>
    <row r="20" spans="1:8" ht="12.75">
      <c r="A20" s="9">
        <v>19</v>
      </c>
      <c r="B20" s="10">
        <v>521</v>
      </c>
      <c r="C20" s="11" t="s">
        <v>171</v>
      </c>
      <c r="D20" s="11" t="s">
        <v>172</v>
      </c>
      <c r="E20" s="11" t="s">
        <v>173</v>
      </c>
      <c r="F20" s="10" t="s">
        <v>31</v>
      </c>
      <c r="G20" s="10">
        <v>7</v>
      </c>
      <c r="H20" s="12">
        <v>0.11685185185185186</v>
      </c>
    </row>
    <row r="21" spans="1:8" ht="12.75">
      <c r="A21" s="9">
        <v>20</v>
      </c>
      <c r="B21" s="10">
        <v>748</v>
      </c>
      <c r="C21" s="11" t="s">
        <v>174</v>
      </c>
      <c r="D21" s="11" t="s">
        <v>175</v>
      </c>
      <c r="E21" s="11" t="s">
        <v>164</v>
      </c>
      <c r="F21" s="10" t="s">
        <v>39</v>
      </c>
      <c r="G21" s="10">
        <v>10</v>
      </c>
      <c r="H21" s="12">
        <v>0.11685185185185186</v>
      </c>
    </row>
    <row r="22" spans="1:8" ht="12.75">
      <c r="A22" s="9">
        <v>21</v>
      </c>
      <c r="B22" s="10">
        <v>517</v>
      </c>
      <c r="C22" s="11" t="s">
        <v>176</v>
      </c>
      <c r="D22" s="11" t="s">
        <v>177</v>
      </c>
      <c r="E22" s="11" t="s">
        <v>178</v>
      </c>
      <c r="F22" s="10" t="s">
        <v>31</v>
      </c>
      <c r="G22" s="10">
        <v>8</v>
      </c>
      <c r="H22" s="12">
        <v>0.11685185185185186</v>
      </c>
    </row>
    <row r="23" spans="1:8" ht="12.75">
      <c r="A23" s="9">
        <v>22</v>
      </c>
      <c r="B23" s="10">
        <v>715</v>
      </c>
      <c r="C23" s="11" t="s">
        <v>179</v>
      </c>
      <c r="D23" s="11" t="s">
        <v>180</v>
      </c>
      <c r="E23" s="11" t="s">
        <v>181</v>
      </c>
      <c r="F23" s="10" t="s">
        <v>53</v>
      </c>
      <c r="G23" s="10">
        <v>1</v>
      </c>
      <c r="H23" s="12">
        <v>0.11685185185185186</v>
      </c>
    </row>
    <row r="24" spans="1:8" ht="12.75">
      <c r="A24" s="14">
        <v>23</v>
      </c>
      <c r="B24" s="15">
        <v>807</v>
      </c>
      <c r="C24" s="16" t="s">
        <v>182</v>
      </c>
      <c r="D24" s="16" t="s">
        <v>183</v>
      </c>
      <c r="E24" s="16" t="s">
        <v>184</v>
      </c>
      <c r="F24" s="15" t="s">
        <v>27</v>
      </c>
      <c r="G24" s="15">
        <v>4</v>
      </c>
      <c r="H24" s="18">
        <v>0.11685185185185186</v>
      </c>
    </row>
    <row r="25" spans="1:8" ht="12.75">
      <c r="A25" s="9">
        <v>24</v>
      </c>
      <c r="B25" s="10">
        <v>805</v>
      </c>
      <c r="C25" s="11" t="s">
        <v>185</v>
      </c>
      <c r="D25" s="11" t="s">
        <v>153</v>
      </c>
      <c r="E25" s="11" t="s">
        <v>178</v>
      </c>
      <c r="F25" s="10" t="s">
        <v>31</v>
      </c>
      <c r="G25" s="10">
        <v>9</v>
      </c>
      <c r="H25" s="12">
        <v>0.11685185185185186</v>
      </c>
    </row>
    <row r="26" spans="1:8" ht="12.75">
      <c r="A26" s="9">
        <v>25</v>
      </c>
      <c r="B26" s="10">
        <v>884</v>
      </c>
      <c r="C26" s="11" t="s">
        <v>186</v>
      </c>
      <c r="D26" s="11" t="s">
        <v>187</v>
      </c>
      <c r="E26" s="11" t="s">
        <v>188</v>
      </c>
      <c r="F26" s="10" t="s">
        <v>39</v>
      </c>
      <c r="G26" s="10">
        <v>11</v>
      </c>
      <c r="H26" s="12">
        <v>0.11685185185185186</v>
      </c>
    </row>
    <row r="27" spans="1:8" ht="12.75">
      <c r="A27" s="9">
        <v>26</v>
      </c>
      <c r="B27" s="10">
        <v>889</v>
      </c>
      <c r="C27" s="11" t="s">
        <v>189</v>
      </c>
      <c r="D27" s="11" t="s">
        <v>190</v>
      </c>
      <c r="E27" s="11"/>
      <c r="F27" s="10" t="s">
        <v>31</v>
      </c>
      <c r="G27" s="10">
        <v>10</v>
      </c>
      <c r="H27" s="12">
        <v>0.11685185185185186</v>
      </c>
    </row>
    <row r="28" spans="1:8" ht="12.75">
      <c r="A28" s="9">
        <v>27</v>
      </c>
      <c r="B28" s="10">
        <v>581</v>
      </c>
      <c r="C28" s="11" t="s">
        <v>191</v>
      </c>
      <c r="D28" s="11" t="s">
        <v>192</v>
      </c>
      <c r="E28" s="11"/>
      <c r="F28" s="10" t="s">
        <v>31</v>
      </c>
      <c r="G28" s="10">
        <v>11</v>
      </c>
      <c r="H28" s="12">
        <v>0.11685185185185186</v>
      </c>
    </row>
    <row r="29" spans="1:8" ht="12.75">
      <c r="A29" s="9">
        <v>28</v>
      </c>
      <c r="B29" s="10">
        <v>597</v>
      </c>
      <c r="C29" s="11" t="s">
        <v>193</v>
      </c>
      <c r="D29" s="11" t="s">
        <v>194</v>
      </c>
      <c r="E29" s="11" t="s">
        <v>195</v>
      </c>
      <c r="F29" s="10" t="s">
        <v>39</v>
      </c>
      <c r="G29" s="10">
        <v>12</v>
      </c>
      <c r="H29" s="12">
        <v>0.11685185185185186</v>
      </c>
    </row>
    <row r="30" spans="1:8" ht="12.75">
      <c r="A30" s="9">
        <v>29</v>
      </c>
      <c r="B30" s="10">
        <v>536</v>
      </c>
      <c r="C30" s="11" t="s">
        <v>196</v>
      </c>
      <c r="D30" s="11" t="s">
        <v>197</v>
      </c>
      <c r="E30" s="11" t="s">
        <v>178</v>
      </c>
      <c r="F30" s="10" t="s">
        <v>27</v>
      </c>
      <c r="G30" s="10">
        <v>5</v>
      </c>
      <c r="H30" s="12">
        <v>0.11685185185185186</v>
      </c>
    </row>
    <row r="31" spans="1:8" ht="12.75">
      <c r="A31" s="9">
        <v>30</v>
      </c>
      <c r="B31" s="10">
        <v>809</v>
      </c>
      <c r="C31" s="11" t="s">
        <v>198</v>
      </c>
      <c r="D31" s="11" t="s">
        <v>199</v>
      </c>
      <c r="E31" s="11" t="s">
        <v>200</v>
      </c>
      <c r="F31" s="10" t="s">
        <v>31</v>
      </c>
      <c r="G31" s="10">
        <v>12</v>
      </c>
      <c r="H31" s="12">
        <v>0.11685185185185186</v>
      </c>
    </row>
    <row r="32" spans="1:8" ht="12.75">
      <c r="A32" s="9">
        <v>31</v>
      </c>
      <c r="B32" s="10">
        <v>935</v>
      </c>
      <c r="C32" s="11" t="s">
        <v>201</v>
      </c>
      <c r="D32" s="11" t="s">
        <v>134</v>
      </c>
      <c r="E32" s="11" t="s">
        <v>137</v>
      </c>
      <c r="F32" s="10" t="s">
        <v>31</v>
      </c>
      <c r="G32" s="10">
        <v>13</v>
      </c>
      <c r="H32" s="12">
        <v>0.11685185185185186</v>
      </c>
    </row>
    <row r="33" spans="1:8" ht="12.75">
      <c r="A33" s="9">
        <v>32</v>
      </c>
      <c r="B33" s="10">
        <v>649</v>
      </c>
      <c r="C33" s="11" t="s">
        <v>202</v>
      </c>
      <c r="D33" s="11" t="s">
        <v>203</v>
      </c>
      <c r="E33" s="11" t="s">
        <v>204</v>
      </c>
      <c r="F33" s="10" t="s">
        <v>39</v>
      </c>
      <c r="G33" s="10">
        <v>13</v>
      </c>
      <c r="H33" s="12">
        <v>0.11685185185185186</v>
      </c>
    </row>
    <row r="34" spans="1:8" ht="12.75">
      <c r="A34" s="9">
        <v>33</v>
      </c>
      <c r="B34" s="10">
        <v>886</v>
      </c>
      <c r="C34" s="11" t="s">
        <v>205</v>
      </c>
      <c r="D34" s="11" t="s">
        <v>206</v>
      </c>
      <c r="E34" s="11" t="s">
        <v>207</v>
      </c>
      <c r="F34" s="10" t="s">
        <v>39</v>
      </c>
      <c r="G34" s="10">
        <v>14</v>
      </c>
      <c r="H34" s="12">
        <v>0.11685185185185186</v>
      </c>
    </row>
    <row r="35" spans="1:8" ht="12.75">
      <c r="A35" s="14">
        <v>34</v>
      </c>
      <c r="B35" s="15">
        <v>738</v>
      </c>
      <c r="C35" s="16" t="s">
        <v>208</v>
      </c>
      <c r="D35" s="16" t="s">
        <v>183</v>
      </c>
      <c r="E35" s="16" t="s">
        <v>184</v>
      </c>
      <c r="F35" s="15" t="s">
        <v>31</v>
      </c>
      <c r="G35" s="15">
        <v>14</v>
      </c>
      <c r="H35" s="18">
        <v>0.11685185185185186</v>
      </c>
    </row>
    <row r="36" spans="1:8" ht="12.75">
      <c r="A36" s="9">
        <v>35</v>
      </c>
      <c r="B36" s="10">
        <v>623</v>
      </c>
      <c r="C36" s="11" t="s">
        <v>209</v>
      </c>
      <c r="D36" s="11" t="s">
        <v>210</v>
      </c>
      <c r="E36" s="11" t="s">
        <v>155</v>
      </c>
      <c r="F36" s="10" t="s">
        <v>27</v>
      </c>
      <c r="G36" s="10">
        <v>6</v>
      </c>
      <c r="H36" s="12">
        <v>0.11685185185185186</v>
      </c>
    </row>
    <row r="37" spans="1:8" ht="12.75">
      <c r="A37" s="9">
        <v>36</v>
      </c>
      <c r="B37" s="10">
        <v>937</v>
      </c>
      <c r="C37" s="11" t="s">
        <v>211</v>
      </c>
      <c r="D37" s="11" t="s">
        <v>139</v>
      </c>
      <c r="E37" s="11"/>
      <c r="F37" s="10" t="s">
        <v>27</v>
      </c>
      <c r="G37" s="10">
        <v>7</v>
      </c>
      <c r="H37" s="12">
        <v>0.11685185185185186</v>
      </c>
    </row>
    <row r="38" spans="1:8" ht="12.75">
      <c r="A38" s="9">
        <v>37</v>
      </c>
      <c r="B38" s="10">
        <v>969</v>
      </c>
      <c r="C38" s="11" t="s">
        <v>212</v>
      </c>
      <c r="D38" s="11" t="s">
        <v>213</v>
      </c>
      <c r="E38" s="11" t="s">
        <v>214</v>
      </c>
      <c r="F38" s="10" t="s">
        <v>27</v>
      </c>
      <c r="G38" s="10">
        <v>8</v>
      </c>
      <c r="H38" s="12">
        <v>0.11685185185185186</v>
      </c>
    </row>
    <row r="39" spans="1:8" ht="12.75">
      <c r="A39" s="9">
        <v>38</v>
      </c>
      <c r="B39" s="10">
        <v>734</v>
      </c>
      <c r="C39" s="11" t="s">
        <v>215</v>
      </c>
      <c r="D39" s="11" t="s">
        <v>216</v>
      </c>
      <c r="E39" s="11" t="s">
        <v>217</v>
      </c>
      <c r="F39" s="10" t="s">
        <v>27</v>
      </c>
      <c r="G39" s="10">
        <v>9</v>
      </c>
      <c r="H39" s="12">
        <v>0.11685185185185186</v>
      </c>
    </row>
    <row r="40" spans="1:8" ht="12.75">
      <c r="A40" s="9">
        <v>39</v>
      </c>
      <c r="B40" s="10">
        <v>780</v>
      </c>
      <c r="C40" s="11" t="s">
        <v>218</v>
      </c>
      <c r="D40" s="11" t="s">
        <v>219</v>
      </c>
      <c r="E40" s="11" t="s">
        <v>173</v>
      </c>
      <c r="F40" s="10" t="s">
        <v>27</v>
      </c>
      <c r="G40" s="10">
        <v>10</v>
      </c>
      <c r="H40" s="12">
        <v>0.11685185185185186</v>
      </c>
    </row>
    <row r="41" spans="1:8" ht="12.75">
      <c r="A41" s="9">
        <v>40</v>
      </c>
      <c r="B41" s="10">
        <v>582</v>
      </c>
      <c r="C41" s="11" t="s">
        <v>220</v>
      </c>
      <c r="D41" s="11" t="s">
        <v>210</v>
      </c>
      <c r="E41" s="11"/>
      <c r="F41" s="10" t="s">
        <v>27</v>
      </c>
      <c r="G41" s="10">
        <v>11</v>
      </c>
      <c r="H41" s="12">
        <v>0.11685185185185186</v>
      </c>
    </row>
    <row r="42" spans="1:8" ht="12.75">
      <c r="A42" s="9">
        <v>41</v>
      </c>
      <c r="B42" s="10">
        <v>606</v>
      </c>
      <c r="C42" s="11" t="s">
        <v>221</v>
      </c>
      <c r="D42" s="11" t="s">
        <v>222</v>
      </c>
      <c r="E42" s="11" t="s">
        <v>223</v>
      </c>
      <c r="F42" s="10" t="s">
        <v>27</v>
      </c>
      <c r="G42" s="10">
        <v>12</v>
      </c>
      <c r="H42" s="12">
        <v>0.11685185185185186</v>
      </c>
    </row>
    <row r="43" spans="1:8" ht="12.75">
      <c r="A43" s="9">
        <v>42</v>
      </c>
      <c r="B43" s="10">
        <v>804</v>
      </c>
      <c r="C43" s="11" t="s">
        <v>224</v>
      </c>
      <c r="D43" s="11" t="s">
        <v>183</v>
      </c>
      <c r="E43" s="11" t="s">
        <v>178</v>
      </c>
      <c r="F43" s="10" t="s">
        <v>31</v>
      </c>
      <c r="G43" s="10">
        <v>15</v>
      </c>
      <c r="H43" s="12">
        <v>0.11685185185185186</v>
      </c>
    </row>
    <row r="44" spans="1:8" ht="12.75">
      <c r="A44" s="9">
        <v>43</v>
      </c>
      <c r="B44" s="10">
        <v>890</v>
      </c>
      <c r="C44" s="11" t="s">
        <v>225</v>
      </c>
      <c r="D44" s="11" t="s">
        <v>226</v>
      </c>
      <c r="E44" s="11" t="s">
        <v>170</v>
      </c>
      <c r="F44" s="10" t="s">
        <v>39</v>
      </c>
      <c r="G44" s="10">
        <v>15</v>
      </c>
      <c r="H44" s="12">
        <v>0.11685185185185186</v>
      </c>
    </row>
    <row r="45" spans="1:8" ht="12.75">
      <c r="A45" s="9">
        <v>44</v>
      </c>
      <c r="B45" s="10">
        <v>802</v>
      </c>
      <c r="C45" s="11" t="s">
        <v>227</v>
      </c>
      <c r="D45" s="11" t="s">
        <v>150</v>
      </c>
      <c r="E45" s="11" t="s">
        <v>228</v>
      </c>
      <c r="F45" s="10" t="s">
        <v>39</v>
      </c>
      <c r="G45" s="10">
        <v>16</v>
      </c>
      <c r="H45" s="12">
        <v>0.11685185185185186</v>
      </c>
    </row>
    <row r="46" spans="1:8" ht="12.75">
      <c r="A46" s="9">
        <v>45</v>
      </c>
      <c r="B46" s="10">
        <v>793</v>
      </c>
      <c r="C46" s="11" t="s">
        <v>229</v>
      </c>
      <c r="D46" s="11" t="s">
        <v>230</v>
      </c>
      <c r="E46" s="11" t="s">
        <v>231</v>
      </c>
      <c r="F46" s="10" t="s">
        <v>44</v>
      </c>
      <c r="G46" s="10">
        <v>1</v>
      </c>
      <c r="H46" s="12">
        <v>0.1170486111111111</v>
      </c>
    </row>
    <row r="47" spans="1:8" ht="12.75">
      <c r="A47" s="9">
        <v>46</v>
      </c>
      <c r="B47" s="10">
        <v>855</v>
      </c>
      <c r="C47" s="11" t="s">
        <v>232</v>
      </c>
      <c r="D47" s="11" t="s">
        <v>233</v>
      </c>
      <c r="E47" s="11"/>
      <c r="F47" s="10" t="s">
        <v>27</v>
      </c>
      <c r="G47" s="10">
        <v>13</v>
      </c>
      <c r="H47" s="12">
        <v>0.1170486111111111</v>
      </c>
    </row>
    <row r="48" spans="1:8" ht="12.75">
      <c r="A48" s="9">
        <v>47</v>
      </c>
      <c r="B48" s="10">
        <v>936</v>
      </c>
      <c r="C48" s="11" t="s">
        <v>135</v>
      </c>
      <c r="D48" s="11" t="s">
        <v>128</v>
      </c>
      <c r="E48" s="11" t="s">
        <v>137</v>
      </c>
      <c r="F48" s="10" t="s">
        <v>27</v>
      </c>
      <c r="G48" s="10">
        <v>14</v>
      </c>
      <c r="H48" s="12">
        <v>0.1170486111111111</v>
      </c>
    </row>
    <row r="49" spans="1:8" ht="12.75">
      <c r="A49" s="9">
        <v>48</v>
      </c>
      <c r="B49" s="10">
        <v>875</v>
      </c>
      <c r="C49" s="11" t="s">
        <v>234</v>
      </c>
      <c r="D49" s="11" t="s">
        <v>235</v>
      </c>
      <c r="E49" s="11" t="s">
        <v>236</v>
      </c>
      <c r="F49" s="10" t="s">
        <v>31</v>
      </c>
      <c r="G49" s="10">
        <v>16</v>
      </c>
      <c r="H49" s="12">
        <v>0.1170486111111111</v>
      </c>
    </row>
    <row r="50" spans="1:8" ht="12.75">
      <c r="A50" s="9">
        <v>49</v>
      </c>
      <c r="B50" s="10">
        <v>644</v>
      </c>
      <c r="C50" s="11" t="s">
        <v>237</v>
      </c>
      <c r="D50" s="11" t="s">
        <v>238</v>
      </c>
      <c r="E50" s="11" t="s">
        <v>239</v>
      </c>
      <c r="F50" s="10" t="s">
        <v>31</v>
      </c>
      <c r="G50" s="10">
        <v>17</v>
      </c>
      <c r="H50" s="12">
        <v>0.12145833333333333</v>
      </c>
    </row>
    <row r="51" spans="1:8" ht="12.75">
      <c r="A51" s="9">
        <v>50</v>
      </c>
      <c r="B51" s="10">
        <v>717</v>
      </c>
      <c r="C51" s="11" t="s">
        <v>240</v>
      </c>
      <c r="D51" s="11" t="s">
        <v>128</v>
      </c>
      <c r="E51" s="11" t="s">
        <v>241</v>
      </c>
      <c r="F51" s="10" t="s">
        <v>39</v>
      </c>
      <c r="G51" s="10">
        <v>17</v>
      </c>
      <c r="H51" s="12">
        <v>0.12278935185185186</v>
      </c>
    </row>
    <row r="52" spans="1:8" ht="12.75">
      <c r="A52" s="9">
        <v>51</v>
      </c>
      <c r="B52" s="10">
        <v>848</v>
      </c>
      <c r="C52" s="11" t="s">
        <v>242</v>
      </c>
      <c r="D52" s="11" t="s">
        <v>243</v>
      </c>
      <c r="E52" s="11" t="s">
        <v>159</v>
      </c>
      <c r="F52" s="10" t="s">
        <v>53</v>
      </c>
      <c r="G52" s="10">
        <v>2</v>
      </c>
      <c r="H52" s="12">
        <v>0.12340277777777779</v>
      </c>
    </row>
    <row r="53" spans="1:8" ht="12.75">
      <c r="A53" s="9">
        <v>52</v>
      </c>
      <c r="B53" s="10">
        <v>617</v>
      </c>
      <c r="C53" s="11" t="s">
        <v>244</v>
      </c>
      <c r="D53" s="11" t="s">
        <v>222</v>
      </c>
      <c r="E53" s="11" t="s">
        <v>245</v>
      </c>
      <c r="F53" s="10" t="s">
        <v>39</v>
      </c>
      <c r="G53" s="10">
        <v>18</v>
      </c>
      <c r="H53" s="12">
        <v>0.12340277777777779</v>
      </c>
    </row>
    <row r="54" spans="1:8" ht="12.75">
      <c r="A54" s="9">
        <v>53</v>
      </c>
      <c r="B54" s="10">
        <v>530</v>
      </c>
      <c r="C54" s="11" t="s">
        <v>246</v>
      </c>
      <c r="D54" s="11" t="s">
        <v>136</v>
      </c>
      <c r="E54" s="11" t="s">
        <v>247</v>
      </c>
      <c r="F54" s="10" t="s">
        <v>31</v>
      </c>
      <c r="G54" s="10">
        <v>18</v>
      </c>
      <c r="H54" s="12">
        <v>0.12340277777777779</v>
      </c>
    </row>
    <row r="55" spans="1:8" ht="12.75">
      <c r="A55" s="9">
        <v>54</v>
      </c>
      <c r="B55" s="10">
        <v>897</v>
      </c>
      <c r="C55" s="11" t="s">
        <v>248</v>
      </c>
      <c r="D55" s="11" t="s">
        <v>249</v>
      </c>
      <c r="E55" s="11" t="s">
        <v>250</v>
      </c>
      <c r="F55" s="10" t="s">
        <v>44</v>
      </c>
      <c r="G55" s="10">
        <v>2</v>
      </c>
      <c r="H55" s="12">
        <v>0.12340277777777779</v>
      </c>
    </row>
    <row r="56" spans="1:8" ht="12.75">
      <c r="A56" s="9">
        <v>55</v>
      </c>
      <c r="B56" s="10">
        <v>975</v>
      </c>
      <c r="C56" s="11" t="s">
        <v>251</v>
      </c>
      <c r="D56" s="11" t="s">
        <v>235</v>
      </c>
      <c r="E56" s="11" t="s">
        <v>252</v>
      </c>
      <c r="F56" s="10" t="s">
        <v>31</v>
      </c>
      <c r="G56" s="10">
        <v>19</v>
      </c>
      <c r="H56" s="12">
        <v>0.12340277777777779</v>
      </c>
    </row>
    <row r="57" spans="1:8" ht="12.75">
      <c r="A57" s="9">
        <v>56</v>
      </c>
      <c r="B57" s="10">
        <v>731</v>
      </c>
      <c r="C57" s="11" t="s">
        <v>253</v>
      </c>
      <c r="D57" s="11" t="s">
        <v>254</v>
      </c>
      <c r="E57" s="11"/>
      <c r="F57" s="10" t="s">
        <v>44</v>
      </c>
      <c r="G57" s="10">
        <v>3</v>
      </c>
      <c r="H57" s="12">
        <v>0.12340277777777779</v>
      </c>
    </row>
    <row r="58" spans="1:8" ht="12.75">
      <c r="A58" s="9">
        <v>57</v>
      </c>
      <c r="B58" s="10">
        <v>972</v>
      </c>
      <c r="C58" s="11" t="s">
        <v>255</v>
      </c>
      <c r="D58" s="11" t="s">
        <v>222</v>
      </c>
      <c r="E58" s="11" t="s">
        <v>256</v>
      </c>
      <c r="F58" s="10" t="s">
        <v>31</v>
      </c>
      <c r="G58" s="10">
        <v>20</v>
      </c>
      <c r="H58" s="12">
        <v>0.12340277777777779</v>
      </c>
    </row>
    <row r="59" spans="1:8" ht="12.75">
      <c r="A59" s="9">
        <v>58</v>
      </c>
      <c r="B59" s="10">
        <v>976</v>
      </c>
      <c r="C59" s="11" t="s">
        <v>257</v>
      </c>
      <c r="D59" s="11" t="s">
        <v>258</v>
      </c>
      <c r="E59" s="11" t="s">
        <v>259</v>
      </c>
      <c r="F59" s="10" t="s">
        <v>53</v>
      </c>
      <c r="G59" s="10">
        <v>3</v>
      </c>
      <c r="H59" s="12">
        <v>0.12340277777777779</v>
      </c>
    </row>
    <row r="60" spans="1:8" ht="12.75">
      <c r="A60" s="9">
        <v>59</v>
      </c>
      <c r="B60" s="10">
        <v>775</v>
      </c>
      <c r="C60" s="11" t="s">
        <v>260</v>
      </c>
      <c r="D60" s="11" t="s">
        <v>261</v>
      </c>
      <c r="E60" s="11" t="s">
        <v>262</v>
      </c>
      <c r="F60" s="10" t="s">
        <v>27</v>
      </c>
      <c r="G60" s="10">
        <v>15</v>
      </c>
      <c r="H60" s="12">
        <v>0.12340277777777779</v>
      </c>
    </row>
    <row r="61" spans="1:8" ht="12.75">
      <c r="A61" s="9">
        <v>60</v>
      </c>
      <c r="B61" s="10">
        <v>511</v>
      </c>
      <c r="C61" s="11" t="s">
        <v>263</v>
      </c>
      <c r="D61" s="11" t="s">
        <v>235</v>
      </c>
      <c r="E61" s="11" t="s">
        <v>264</v>
      </c>
      <c r="F61" s="10" t="s">
        <v>31</v>
      </c>
      <c r="G61" s="10">
        <v>21</v>
      </c>
      <c r="H61" s="12">
        <v>0.12340277777777779</v>
      </c>
    </row>
    <row r="62" spans="1:8" ht="12.75">
      <c r="A62" s="14">
        <v>61</v>
      </c>
      <c r="B62" s="15">
        <v>778</v>
      </c>
      <c r="C62" s="16" t="s">
        <v>265</v>
      </c>
      <c r="D62" s="16" t="s">
        <v>194</v>
      </c>
      <c r="E62" s="16" t="s">
        <v>184</v>
      </c>
      <c r="F62" s="15" t="s">
        <v>27</v>
      </c>
      <c r="G62" s="15">
        <v>16</v>
      </c>
      <c r="H62" s="18">
        <v>0.12340277777777779</v>
      </c>
    </row>
    <row r="63" spans="1:8" ht="12.75">
      <c r="A63" s="9">
        <v>62</v>
      </c>
      <c r="B63" s="10">
        <v>842</v>
      </c>
      <c r="C63" s="11" t="s">
        <v>266</v>
      </c>
      <c r="D63" s="11" t="s">
        <v>153</v>
      </c>
      <c r="E63" s="11" t="s">
        <v>267</v>
      </c>
      <c r="F63" s="10" t="s">
        <v>27</v>
      </c>
      <c r="G63" s="10">
        <v>17</v>
      </c>
      <c r="H63" s="12">
        <v>0.12340277777777779</v>
      </c>
    </row>
    <row r="64" spans="1:8" ht="12.75">
      <c r="A64" s="9">
        <v>63</v>
      </c>
      <c r="B64" s="10">
        <v>648</v>
      </c>
      <c r="C64" s="11" t="s">
        <v>268</v>
      </c>
      <c r="D64" s="11" t="s">
        <v>269</v>
      </c>
      <c r="E64" s="11" t="s">
        <v>270</v>
      </c>
      <c r="F64" s="10" t="s">
        <v>27</v>
      </c>
      <c r="G64" s="10">
        <v>18</v>
      </c>
      <c r="H64" s="12">
        <v>0.12340277777777779</v>
      </c>
    </row>
    <row r="65" spans="1:8" ht="12.75">
      <c r="A65" s="9">
        <v>64</v>
      </c>
      <c r="B65" s="10">
        <v>772</v>
      </c>
      <c r="C65" s="11" t="s">
        <v>271</v>
      </c>
      <c r="D65" s="11" t="s">
        <v>233</v>
      </c>
      <c r="E65" s="11" t="s">
        <v>272</v>
      </c>
      <c r="F65" s="10" t="s">
        <v>31</v>
      </c>
      <c r="G65" s="10">
        <v>22</v>
      </c>
      <c r="H65" s="12">
        <v>0.12340277777777779</v>
      </c>
    </row>
    <row r="66" spans="1:8" ht="12.75">
      <c r="A66" s="9">
        <v>65</v>
      </c>
      <c r="B66" s="10">
        <v>898</v>
      </c>
      <c r="C66" s="11" t="s">
        <v>240</v>
      </c>
      <c r="D66" s="11" t="s">
        <v>273</v>
      </c>
      <c r="E66" s="11"/>
      <c r="F66" s="10" t="s">
        <v>44</v>
      </c>
      <c r="G66" s="10">
        <v>4</v>
      </c>
      <c r="H66" s="12">
        <v>0.12340277777777779</v>
      </c>
    </row>
    <row r="67" spans="1:8" ht="12.75">
      <c r="A67" s="9">
        <v>67</v>
      </c>
      <c r="B67" s="10">
        <v>922</v>
      </c>
      <c r="C67" s="11" t="s">
        <v>274</v>
      </c>
      <c r="D67" s="11" t="s">
        <v>275</v>
      </c>
      <c r="E67" s="11" t="s">
        <v>276</v>
      </c>
      <c r="F67" s="10" t="s">
        <v>53</v>
      </c>
      <c r="G67" s="10">
        <v>5</v>
      </c>
      <c r="H67" s="12">
        <v>0.12340277777777779</v>
      </c>
    </row>
    <row r="68" spans="1:8" ht="12.75">
      <c r="A68" s="9">
        <v>68</v>
      </c>
      <c r="B68" s="10">
        <v>512</v>
      </c>
      <c r="C68" s="11" t="s">
        <v>277</v>
      </c>
      <c r="D68" s="11" t="s">
        <v>278</v>
      </c>
      <c r="E68" s="11" t="s">
        <v>262</v>
      </c>
      <c r="F68" s="10" t="s">
        <v>39</v>
      </c>
      <c r="G68" s="10">
        <v>19</v>
      </c>
      <c r="H68" s="12">
        <v>0.12340277777777779</v>
      </c>
    </row>
    <row r="69" spans="1:8" ht="12.75">
      <c r="A69" s="9">
        <v>69</v>
      </c>
      <c r="B69" s="10">
        <v>847</v>
      </c>
      <c r="C69" s="11" t="s">
        <v>279</v>
      </c>
      <c r="D69" s="11" t="s">
        <v>280</v>
      </c>
      <c r="E69" s="11" t="s">
        <v>200</v>
      </c>
      <c r="F69" s="10" t="s">
        <v>44</v>
      </c>
      <c r="G69" s="10">
        <v>5</v>
      </c>
      <c r="H69" s="12">
        <v>0.12340277777777779</v>
      </c>
    </row>
    <row r="70" spans="1:8" ht="12.75">
      <c r="A70" s="9">
        <v>70</v>
      </c>
      <c r="B70" s="10">
        <v>545</v>
      </c>
      <c r="C70" s="11" t="s">
        <v>263</v>
      </c>
      <c r="D70" s="11" t="s">
        <v>281</v>
      </c>
      <c r="E70" s="11" t="s">
        <v>264</v>
      </c>
      <c r="F70" s="10" t="s">
        <v>44</v>
      </c>
      <c r="G70" s="10">
        <v>6</v>
      </c>
      <c r="H70" s="12">
        <v>0.12340277777777779</v>
      </c>
    </row>
    <row r="71" spans="1:8" ht="12.75">
      <c r="A71" s="9">
        <v>71</v>
      </c>
      <c r="B71" s="10">
        <v>737</v>
      </c>
      <c r="C71" s="11" t="s">
        <v>282</v>
      </c>
      <c r="D71" s="11" t="s">
        <v>283</v>
      </c>
      <c r="E71" s="11"/>
      <c r="F71" s="10" t="s">
        <v>44</v>
      </c>
      <c r="G71" s="10">
        <v>7</v>
      </c>
      <c r="H71" s="12">
        <v>0.12340277777777779</v>
      </c>
    </row>
    <row r="72" spans="1:8" ht="12.75">
      <c r="A72" s="9">
        <v>72</v>
      </c>
      <c r="B72" s="10">
        <v>527</v>
      </c>
      <c r="C72" s="11" t="s">
        <v>284</v>
      </c>
      <c r="D72" s="11" t="s">
        <v>285</v>
      </c>
      <c r="E72" s="11" t="s">
        <v>286</v>
      </c>
      <c r="F72" s="10" t="s">
        <v>31</v>
      </c>
      <c r="G72" s="10">
        <v>23</v>
      </c>
      <c r="H72" s="12">
        <v>0.12340277777777779</v>
      </c>
    </row>
    <row r="73" spans="1:8" ht="12.75">
      <c r="A73" s="9">
        <v>73</v>
      </c>
      <c r="B73" s="10">
        <v>669</v>
      </c>
      <c r="C73" s="11" t="s">
        <v>287</v>
      </c>
      <c r="D73" s="11" t="s">
        <v>177</v>
      </c>
      <c r="E73" s="11" t="s">
        <v>288</v>
      </c>
      <c r="F73" s="10" t="s">
        <v>31</v>
      </c>
      <c r="G73" s="10">
        <v>24</v>
      </c>
      <c r="H73" s="12">
        <v>0.12340277777777779</v>
      </c>
    </row>
    <row r="74" spans="1:8" ht="12.75">
      <c r="A74" s="9">
        <v>74</v>
      </c>
      <c r="B74" s="10">
        <v>785</v>
      </c>
      <c r="C74" s="11" t="s">
        <v>289</v>
      </c>
      <c r="D74" s="11" t="s">
        <v>290</v>
      </c>
      <c r="E74" s="11" t="s">
        <v>291</v>
      </c>
      <c r="F74" s="10" t="s">
        <v>39</v>
      </c>
      <c r="G74" s="10">
        <v>20</v>
      </c>
      <c r="H74" s="12">
        <v>0.12340277777777779</v>
      </c>
    </row>
    <row r="75" spans="1:8" ht="12.75">
      <c r="A75" s="9">
        <v>75</v>
      </c>
      <c r="B75" s="10">
        <v>686</v>
      </c>
      <c r="C75" s="11" t="s">
        <v>292</v>
      </c>
      <c r="D75" s="11" t="s">
        <v>293</v>
      </c>
      <c r="E75" s="11" t="s">
        <v>294</v>
      </c>
      <c r="F75" s="10" t="s">
        <v>44</v>
      </c>
      <c r="G75" s="10">
        <v>8</v>
      </c>
      <c r="H75" s="12">
        <v>0.12340277777777779</v>
      </c>
    </row>
    <row r="76" spans="1:8" ht="12.75">
      <c r="A76" s="9">
        <v>76</v>
      </c>
      <c r="B76" s="10">
        <v>760</v>
      </c>
      <c r="C76" s="11" t="s">
        <v>295</v>
      </c>
      <c r="D76" s="11" t="s">
        <v>281</v>
      </c>
      <c r="E76" s="11"/>
      <c r="F76" s="10" t="s">
        <v>31</v>
      </c>
      <c r="G76" s="10">
        <v>25</v>
      </c>
      <c r="H76" s="12">
        <v>0.12340277777777779</v>
      </c>
    </row>
    <row r="77" spans="1:8" ht="12.75">
      <c r="A77" s="9">
        <v>77</v>
      </c>
      <c r="B77" s="10">
        <v>574</v>
      </c>
      <c r="C77" s="11" t="s">
        <v>296</v>
      </c>
      <c r="D77" s="11" t="s">
        <v>297</v>
      </c>
      <c r="E77" s="11" t="s">
        <v>298</v>
      </c>
      <c r="F77" s="10" t="s">
        <v>44</v>
      </c>
      <c r="G77" s="10">
        <v>9</v>
      </c>
      <c r="H77" s="12">
        <v>0.12340277777777779</v>
      </c>
    </row>
    <row r="78" spans="1:8" ht="12.75">
      <c r="A78" s="9">
        <v>78</v>
      </c>
      <c r="B78" s="10">
        <v>836</v>
      </c>
      <c r="C78" s="11" t="s">
        <v>299</v>
      </c>
      <c r="D78" s="11" t="s">
        <v>300</v>
      </c>
      <c r="E78" s="11" t="s">
        <v>228</v>
      </c>
      <c r="F78" s="10" t="s">
        <v>31</v>
      </c>
      <c r="G78" s="10">
        <v>26</v>
      </c>
      <c r="H78" s="12">
        <v>0.12340277777777779</v>
      </c>
    </row>
    <row r="79" spans="1:8" ht="12.75">
      <c r="A79" s="9">
        <v>79</v>
      </c>
      <c r="B79" s="10">
        <v>841</v>
      </c>
      <c r="C79" s="11" t="s">
        <v>301</v>
      </c>
      <c r="D79" s="11" t="s">
        <v>302</v>
      </c>
      <c r="E79" s="11" t="s">
        <v>178</v>
      </c>
      <c r="F79" s="10" t="s">
        <v>27</v>
      </c>
      <c r="G79" s="10">
        <v>19</v>
      </c>
      <c r="H79" s="12">
        <v>0.12340277777777779</v>
      </c>
    </row>
    <row r="80" spans="1:8" ht="12.75">
      <c r="A80" s="9">
        <v>80</v>
      </c>
      <c r="B80" s="10">
        <v>673</v>
      </c>
      <c r="C80" s="11" t="s">
        <v>303</v>
      </c>
      <c r="D80" s="11" t="s">
        <v>183</v>
      </c>
      <c r="E80" s="11" t="s">
        <v>304</v>
      </c>
      <c r="F80" s="10" t="s">
        <v>31</v>
      </c>
      <c r="G80" s="10">
        <v>27</v>
      </c>
      <c r="H80" s="12">
        <v>0.12340277777777779</v>
      </c>
    </row>
    <row r="81" spans="1:8" ht="12.75">
      <c r="A81" s="9">
        <v>81</v>
      </c>
      <c r="B81" s="10">
        <v>730</v>
      </c>
      <c r="C81" s="11" t="s">
        <v>305</v>
      </c>
      <c r="D81" s="11" t="s">
        <v>300</v>
      </c>
      <c r="E81" s="11" t="s">
        <v>228</v>
      </c>
      <c r="F81" s="10" t="s">
        <v>31</v>
      </c>
      <c r="G81" s="10">
        <v>28</v>
      </c>
      <c r="H81" s="12">
        <v>0.12340277777777779</v>
      </c>
    </row>
    <row r="82" spans="1:8" ht="12.75">
      <c r="A82" s="9">
        <v>82</v>
      </c>
      <c r="B82" s="10">
        <v>828</v>
      </c>
      <c r="C82" s="11" t="s">
        <v>141</v>
      </c>
      <c r="D82" s="11" t="s">
        <v>306</v>
      </c>
      <c r="E82" s="11" t="s">
        <v>143</v>
      </c>
      <c r="F82" s="10" t="s">
        <v>27</v>
      </c>
      <c r="G82" s="10">
        <v>20</v>
      </c>
      <c r="H82" s="12">
        <v>0.12340277777777779</v>
      </c>
    </row>
    <row r="83" spans="1:8" ht="12.75">
      <c r="A83" s="9">
        <v>83</v>
      </c>
      <c r="B83" s="10">
        <v>631</v>
      </c>
      <c r="C83" s="11" t="s">
        <v>307</v>
      </c>
      <c r="D83" s="11" t="s">
        <v>302</v>
      </c>
      <c r="E83" s="11" t="s">
        <v>164</v>
      </c>
      <c r="F83" s="10" t="s">
        <v>27</v>
      </c>
      <c r="G83" s="10">
        <v>21</v>
      </c>
      <c r="H83" s="12">
        <v>0.12340277777777779</v>
      </c>
    </row>
    <row r="84" spans="1:8" ht="12.75">
      <c r="A84" s="9">
        <v>84</v>
      </c>
      <c r="B84" s="10">
        <v>918</v>
      </c>
      <c r="C84" s="11" t="s">
        <v>308</v>
      </c>
      <c r="D84" s="11" t="s">
        <v>177</v>
      </c>
      <c r="E84" s="11" t="s">
        <v>309</v>
      </c>
      <c r="F84" s="10" t="s">
        <v>27</v>
      </c>
      <c r="G84" s="10">
        <v>22</v>
      </c>
      <c r="H84" s="12">
        <v>0.12340277777777779</v>
      </c>
    </row>
    <row r="85" spans="1:8" ht="12.75">
      <c r="A85" s="9">
        <v>85</v>
      </c>
      <c r="B85" s="10">
        <v>822</v>
      </c>
      <c r="C85" s="11" t="s">
        <v>310</v>
      </c>
      <c r="D85" s="11" t="s">
        <v>128</v>
      </c>
      <c r="E85" s="11" t="s">
        <v>311</v>
      </c>
      <c r="F85" s="10" t="s">
        <v>31</v>
      </c>
      <c r="G85" s="10">
        <v>29</v>
      </c>
      <c r="H85" s="12">
        <v>0.12340277777777779</v>
      </c>
    </row>
    <row r="86" spans="1:8" ht="12.75">
      <c r="A86" s="14">
        <v>86</v>
      </c>
      <c r="B86" s="15">
        <v>944</v>
      </c>
      <c r="C86" s="16" t="s">
        <v>312</v>
      </c>
      <c r="D86" s="16" t="s">
        <v>142</v>
      </c>
      <c r="E86" s="16" t="s">
        <v>184</v>
      </c>
      <c r="F86" s="15" t="s">
        <v>39</v>
      </c>
      <c r="G86" s="15">
        <v>21</v>
      </c>
      <c r="H86" s="18">
        <v>0.12340277777777779</v>
      </c>
    </row>
    <row r="87" spans="1:8" ht="12.75">
      <c r="A87" s="9">
        <v>87</v>
      </c>
      <c r="B87" s="10">
        <v>868</v>
      </c>
      <c r="C87" s="11" t="s">
        <v>313</v>
      </c>
      <c r="D87" s="11" t="s">
        <v>235</v>
      </c>
      <c r="E87" s="11" t="s">
        <v>314</v>
      </c>
      <c r="F87" s="10" t="s">
        <v>31</v>
      </c>
      <c r="G87" s="10">
        <v>30</v>
      </c>
      <c r="H87" s="12">
        <v>0.12340277777777779</v>
      </c>
    </row>
    <row r="88" spans="1:8" ht="12.75">
      <c r="A88" s="9">
        <v>88</v>
      </c>
      <c r="B88" s="10">
        <v>973</v>
      </c>
      <c r="C88" s="11" t="s">
        <v>315</v>
      </c>
      <c r="D88" s="11" t="s">
        <v>222</v>
      </c>
      <c r="E88" s="11" t="s">
        <v>256</v>
      </c>
      <c r="F88" s="10" t="s">
        <v>39</v>
      </c>
      <c r="G88" s="10">
        <v>22</v>
      </c>
      <c r="H88" s="12">
        <v>0.12340277777777779</v>
      </c>
    </row>
    <row r="89" spans="1:8" ht="12.75">
      <c r="A89" s="9">
        <v>89</v>
      </c>
      <c r="B89" s="10">
        <v>516</v>
      </c>
      <c r="C89" s="11" t="s">
        <v>316</v>
      </c>
      <c r="D89" s="11" t="s">
        <v>317</v>
      </c>
      <c r="E89" s="11" t="s">
        <v>155</v>
      </c>
      <c r="F89" s="10" t="s">
        <v>53</v>
      </c>
      <c r="G89" s="10">
        <v>6</v>
      </c>
      <c r="H89" s="12">
        <v>0.12340277777777779</v>
      </c>
    </row>
    <row r="90" spans="1:8" ht="12.75">
      <c r="A90" s="14">
        <v>90</v>
      </c>
      <c r="B90" s="15">
        <v>913</v>
      </c>
      <c r="C90" s="16" t="s">
        <v>318</v>
      </c>
      <c r="D90" s="16" t="s">
        <v>319</v>
      </c>
      <c r="E90" s="16" t="s">
        <v>184</v>
      </c>
      <c r="F90" s="15" t="s">
        <v>44</v>
      </c>
      <c r="G90" s="15">
        <v>10</v>
      </c>
      <c r="H90" s="18">
        <v>0.12357638888888889</v>
      </c>
    </row>
    <row r="91" spans="1:8" ht="12.75">
      <c r="A91" s="9">
        <v>91</v>
      </c>
      <c r="B91" s="10">
        <v>799</v>
      </c>
      <c r="C91" s="11" t="s">
        <v>320</v>
      </c>
      <c r="D91" s="11" t="s">
        <v>321</v>
      </c>
      <c r="E91" s="11" t="s">
        <v>322</v>
      </c>
      <c r="F91" s="10" t="s">
        <v>27</v>
      </c>
      <c r="G91" s="10">
        <v>23</v>
      </c>
      <c r="H91" s="12">
        <v>0.1236226851851852</v>
      </c>
    </row>
    <row r="92" spans="1:8" ht="12.75">
      <c r="A92" s="9">
        <v>92</v>
      </c>
      <c r="B92" s="10">
        <v>618</v>
      </c>
      <c r="C92" s="11" t="s">
        <v>323</v>
      </c>
      <c r="D92" s="11" t="s">
        <v>285</v>
      </c>
      <c r="E92" s="11" t="s">
        <v>247</v>
      </c>
      <c r="F92" s="10" t="s">
        <v>27</v>
      </c>
      <c r="G92" s="10">
        <v>24</v>
      </c>
      <c r="H92" s="12">
        <v>0.1236226851851852</v>
      </c>
    </row>
    <row r="93" spans="1:8" ht="12.75">
      <c r="A93" s="9">
        <v>93</v>
      </c>
      <c r="B93" s="10">
        <v>650</v>
      </c>
      <c r="C93" s="11" t="s">
        <v>202</v>
      </c>
      <c r="D93" s="11" t="s">
        <v>324</v>
      </c>
      <c r="E93" s="11" t="s">
        <v>325</v>
      </c>
      <c r="F93" s="10" t="s">
        <v>39</v>
      </c>
      <c r="G93" s="10">
        <v>23</v>
      </c>
      <c r="H93" s="12">
        <v>0.12518518518518518</v>
      </c>
    </row>
    <row r="94" spans="1:8" ht="12.75">
      <c r="A94" s="9">
        <v>94</v>
      </c>
      <c r="B94" s="10">
        <v>962</v>
      </c>
      <c r="C94" s="11" t="s">
        <v>326</v>
      </c>
      <c r="D94" s="11" t="s">
        <v>327</v>
      </c>
      <c r="E94" s="11"/>
      <c r="F94" s="10" t="s">
        <v>328</v>
      </c>
      <c r="G94" s="10">
        <v>1</v>
      </c>
      <c r="H94" s="12">
        <v>0.12518518518518518</v>
      </c>
    </row>
    <row r="95" spans="1:8" ht="12.75">
      <c r="A95" s="9">
        <v>95</v>
      </c>
      <c r="B95" s="10">
        <v>716</v>
      </c>
      <c r="C95" s="11" t="s">
        <v>329</v>
      </c>
      <c r="D95" s="11" t="s">
        <v>330</v>
      </c>
      <c r="E95" s="11" t="s">
        <v>223</v>
      </c>
      <c r="F95" s="10" t="s">
        <v>31</v>
      </c>
      <c r="G95" s="10">
        <v>31</v>
      </c>
      <c r="H95" s="12">
        <v>0.12518518518518518</v>
      </c>
    </row>
    <row r="96" spans="1:8" ht="12.75">
      <c r="A96" s="9">
        <v>96</v>
      </c>
      <c r="B96" s="10">
        <v>645</v>
      </c>
      <c r="C96" s="11" t="s">
        <v>331</v>
      </c>
      <c r="D96" s="11" t="s">
        <v>142</v>
      </c>
      <c r="E96" s="11" t="s">
        <v>332</v>
      </c>
      <c r="F96" s="10" t="s">
        <v>39</v>
      </c>
      <c r="G96" s="10">
        <v>24</v>
      </c>
      <c r="H96" s="12">
        <v>0.12518518518518518</v>
      </c>
    </row>
    <row r="97" spans="1:8" ht="12.75">
      <c r="A97" s="9">
        <v>97</v>
      </c>
      <c r="B97" s="10">
        <v>538</v>
      </c>
      <c r="C97" s="11" t="s">
        <v>333</v>
      </c>
      <c r="D97" s="11" t="s">
        <v>153</v>
      </c>
      <c r="E97" s="11" t="s">
        <v>334</v>
      </c>
      <c r="F97" s="10" t="s">
        <v>31</v>
      </c>
      <c r="G97" s="10">
        <v>32</v>
      </c>
      <c r="H97" s="12">
        <v>0.12518518518518518</v>
      </c>
    </row>
    <row r="98" spans="1:8" ht="12.75">
      <c r="A98" s="9">
        <v>98</v>
      </c>
      <c r="B98" s="10">
        <v>821</v>
      </c>
      <c r="C98" s="11" t="s">
        <v>335</v>
      </c>
      <c r="D98" s="11" t="s">
        <v>222</v>
      </c>
      <c r="E98" s="11" t="s">
        <v>336</v>
      </c>
      <c r="F98" s="10" t="s">
        <v>39</v>
      </c>
      <c r="G98" s="10">
        <v>25</v>
      </c>
      <c r="H98" s="12">
        <v>0.12518518518518518</v>
      </c>
    </row>
    <row r="99" spans="1:8" ht="12.75">
      <c r="A99" s="9">
        <v>99</v>
      </c>
      <c r="B99" s="10">
        <v>880</v>
      </c>
      <c r="C99" s="11" t="s">
        <v>337</v>
      </c>
      <c r="D99" s="11" t="s">
        <v>233</v>
      </c>
      <c r="E99" s="11" t="s">
        <v>338</v>
      </c>
      <c r="F99" s="10" t="s">
        <v>27</v>
      </c>
      <c r="G99" s="10">
        <v>25</v>
      </c>
      <c r="H99" s="12">
        <v>0.12518518518518518</v>
      </c>
    </row>
    <row r="100" spans="1:8" ht="12.75">
      <c r="A100" s="9">
        <v>100</v>
      </c>
      <c r="B100" s="10">
        <v>702</v>
      </c>
      <c r="C100" s="11" t="s">
        <v>339</v>
      </c>
      <c r="D100" s="11" t="s">
        <v>340</v>
      </c>
      <c r="E100" s="11"/>
      <c r="F100" s="10" t="s">
        <v>27</v>
      </c>
      <c r="G100" s="10">
        <v>26</v>
      </c>
      <c r="H100" s="12">
        <v>0.12518518518518518</v>
      </c>
    </row>
    <row r="101" spans="1:8" ht="12.75">
      <c r="A101" s="9">
        <v>101</v>
      </c>
      <c r="B101" s="10">
        <v>965</v>
      </c>
      <c r="C101" s="11" t="s">
        <v>341</v>
      </c>
      <c r="D101" s="11" t="s">
        <v>192</v>
      </c>
      <c r="E101" s="11"/>
      <c r="F101" s="10" t="s">
        <v>31</v>
      </c>
      <c r="G101" s="10">
        <v>33</v>
      </c>
      <c r="H101" s="12">
        <v>0.12518518518518518</v>
      </c>
    </row>
    <row r="102" spans="1:8" ht="12.75">
      <c r="A102" s="9">
        <v>102</v>
      </c>
      <c r="B102" s="10">
        <v>714</v>
      </c>
      <c r="C102" s="11" t="s">
        <v>342</v>
      </c>
      <c r="D102" s="11" t="s">
        <v>340</v>
      </c>
      <c r="E102" s="11"/>
      <c r="F102" s="10" t="s">
        <v>27</v>
      </c>
      <c r="G102" s="10">
        <v>27</v>
      </c>
      <c r="H102" s="12">
        <v>0.12518518518518518</v>
      </c>
    </row>
    <row r="103" spans="1:8" ht="12.75">
      <c r="A103" s="9">
        <v>103</v>
      </c>
      <c r="B103" s="10">
        <v>895</v>
      </c>
      <c r="C103" s="11" t="s">
        <v>307</v>
      </c>
      <c r="D103" s="11" t="s">
        <v>343</v>
      </c>
      <c r="E103" s="11" t="s">
        <v>344</v>
      </c>
      <c r="F103" s="10" t="s">
        <v>31</v>
      </c>
      <c r="G103" s="10">
        <v>34</v>
      </c>
      <c r="H103" s="12">
        <v>0.12518518518518518</v>
      </c>
    </row>
    <row r="104" spans="1:8" ht="12.75">
      <c r="A104" s="9">
        <v>104</v>
      </c>
      <c r="B104" s="10">
        <v>955</v>
      </c>
      <c r="C104" s="11" t="s">
        <v>345</v>
      </c>
      <c r="D104" s="11" t="s">
        <v>183</v>
      </c>
      <c r="E104" s="11" t="s">
        <v>346</v>
      </c>
      <c r="F104" s="10" t="s">
        <v>44</v>
      </c>
      <c r="G104" s="10">
        <v>11</v>
      </c>
      <c r="H104" s="12">
        <v>0.12518518518518518</v>
      </c>
    </row>
    <row r="105" spans="1:8" ht="12.75">
      <c r="A105" s="9">
        <v>105</v>
      </c>
      <c r="B105" s="10">
        <v>844</v>
      </c>
      <c r="C105" s="11" t="s">
        <v>347</v>
      </c>
      <c r="D105" s="11" t="s">
        <v>348</v>
      </c>
      <c r="E105" s="11"/>
      <c r="F105" s="10" t="s">
        <v>31</v>
      </c>
      <c r="G105" s="10">
        <v>35</v>
      </c>
      <c r="H105" s="12">
        <v>0.12518518518518518</v>
      </c>
    </row>
    <row r="106" spans="1:8" ht="12.75">
      <c r="A106" s="9">
        <v>106</v>
      </c>
      <c r="B106" s="10">
        <v>707</v>
      </c>
      <c r="C106" s="11" t="s">
        <v>349</v>
      </c>
      <c r="D106" s="11" t="s">
        <v>350</v>
      </c>
      <c r="E106" s="11" t="s">
        <v>155</v>
      </c>
      <c r="F106" s="10" t="s">
        <v>31</v>
      </c>
      <c r="G106" s="10">
        <v>36</v>
      </c>
      <c r="H106" s="12">
        <v>0.12518518518518518</v>
      </c>
    </row>
    <row r="107" spans="1:8" ht="12.75">
      <c r="A107" s="9">
        <v>107</v>
      </c>
      <c r="B107" s="10">
        <v>870</v>
      </c>
      <c r="C107" s="11" t="s">
        <v>351</v>
      </c>
      <c r="D107" s="11" t="s">
        <v>136</v>
      </c>
      <c r="E107" s="11" t="s">
        <v>314</v>
      </c>
      <c r="F107" s="10" t="s">
        <v>44</v>
      </c>
      <c r="G107" s="10">
        <v>12</v>
      </c>
      <c r="H107" s="12">
        <v>0.12528935185185186</v>
      </c>
    </row>
    <row r="108" spans="1:8" ht="12.75">
      <c r="A108" s="9">
        <v>108</v>
      </c>
      <c r="B108" s="10">
        <v>537</v>
      </c>
      <c r="C108" s="11" t="s">
        <v>352</v>
      </c>
      <c r="D108" s="11" t="s">
        <v>353</v>
      </c>
      <c r="E108" s="11"/>
      <c r="F108" s="10" t="s">
        <v>31</v>
      </c>
      <c r="G108" s="10">
        <v>37</v>
      </c>
      <c r="H108" s="12">
        <v>0.12528935185185186</v>
      </c>
    </row>
    <row r="109" spans="1:8" ht="12.75">
      <c r="A109" s="9">
        <v>109</v>
      </c>
      <c r="B109" s="10">
        <v>979</v>
      </c>
      <c r="C109" s="11" t="s">
        <v>354</v>
      </c>
      <c r="D109" s="11" t="s">
        <v>134</v>
      </c>
      <c r="E109" s="11"/>
      <c r="F109" s="10" t="s">
        <v>31</v>
      </c>
      <c r="G109" s="10">
        <v>38</v>
      </c>
      <c r="H109" s="12">
        <v>0.1253587962962963</v>
      </c>
    </row>
    <row r="110" spans="1:8" ht="12.75">
      <c r="A110" s="9">
        <v>110</v>
      </c>
      <c r="B110" s="10">
        <v>753</v>
      </c>
      <c r="C110" s="11" t="s">
        <v>355</v>
      </c>
      <c r="D110" s="11" t="s">
        <v>356</v>
      </c>
      <c r="E110" s="11" t="s">
        <v>164</v>
      </c>
      <c r="F110" s="10" t="s">
        <v>44</v>
      </c>
      <c r="G110" s="10">
        <v>13</v>
      </c>
      <c r="H110" s="12">
        <v>0.1253587962962963</v>
      </c>
    </row>
    <row r="111" spans="1:8" ht="12.75">
      <c r="A111" s="9">
        <v>111</v>
      </c>
      <c r="B111" s="10">
        <v>634</v>
      </c>
      <c r="C111" s="11" t="s">
        <v>357</v>
      </c>
      <c r="D111" s="11" t="s">
        <v>358</v>
      </c>
      <c r="E111" s="11" t="s">
        <v>359</v>
      </c>
      <c r="F111" s="10" t="s">
        <v>27</v>
      </c>
      <c r="G111" s="10">
        <v>28</v>
      </c>
      <c r="H111" s="12">
        <v>0.1253587962962963</v>
      </c>
    </row>
    <row r="112" spans="1:8" ht="12.75">
      <c r="A112" s="9">
        <v>112</v>
      </c>
      <c r="B112" s="10">
        <v>626</v>
      </c>
      <c r="C112" s="11" t="s">
        <v>360</v>
      </c>
      <c r="D112" s="11" t="s">
        <v>233</v>
      </c>
      <c r="E112" s="11" t="s">
        <v>361</v>
      </c>
      <c r="F112" s="10" t="s">
        <v>31</v>
      </c>
      <c r="G112" s="10">
        <v>39</v>
      </c>
      <c r="H112" s="12">
        <v>0.1253587962962963</v>
      </c>
    </row>
    <row r="113" spans="1:8" ht="12.75">
      <c r="A113" s="9">
        <v>113</v>
      </c>
      <c r="B113" s="10">
        <v>754</v>
      </c>
      <c r="C113" s="11" t="s">
        <v>362</v>
      </c>
      <c r="D113" s="11" t="s">
        <v>363</v>
      </c>
      <c r="E113" s="11" t="s">
        <v>364</v>
      </c>
      <c r="F113" s="10" t="s">
        <v>31</v>
      </c>
      <c r="G113" s="10">
        <v>40</v>
      </c>
      <c r="H113" s="12">
        <v>0.1253587962962963</v>
      </c>
    </row>
    <row r="114" spans="1:8" ht="12.75">
      <c r="A114" s="9">
        <v>114</v>
      </c>
      <c r="B114" s="10">
        <v>752</v>
      </c>
      <c r="C114" s="11" t="s">
        <v>365</v>
      </c>
      <c r="D114" s="11" t="s">
        <v>254</v>
      </c>
      <c r="E114" s="11" t="s">
        <v>164</v>
      </c>
      <c r="F114" s="10" t="s">
        <v>53</v>
      </c>
      <c r="G114" s="10">
        <v>7</v>
      </c>
      <c r="H114" s="12">
        <v>0.1253587962962963</v>
      </c>
    </row>
    <row r="115" spans="1:8" ht="12.75">
      <c r="A115" s="9">
        <v>115</v>
      </c>
      <c r="B115" s="10">
        <v>810</v>
      </c>
      <c r="C115" s="11" t="s">
        <v>366</v>
      </c>
      <c r="D115" s="11" t="s">
        <v>367</v>
      </c>
      <c r="E115" s="11"/>
      <c r="F115" s="10" t="s">
        <v>39</v>
      </c>
      <c r="G115" s="10">
        <v>26</v>
      </c>
      <c r="H115" s="12">
        <v>0.1253587962962963</v>
      </c>
    </row>
    <row r="116" spans="1:8" ht="12.75">
      <c r="A116" s="9">
        <v>116</v>
      </c>
      <c r="B116" s="10">
        <v>531</v>
      </c>
      <c r="C116" s="11" t="s">
        <v>368</v>
      </c>
      <c r="D116" s="11" t="s">
        <v>369</v>
      </c>
      <c r="E116" s="11" t="s">
        <v>370</v>
      </c>
      <c r="F116" s="10" t="s">
        <v>39</v>
      </c>
      <c r="G116" s="10">
        <v>27</v>
      </c>
      <c r="H116" s="12">
        <v>0.1253587962962963</v>
      </c>
    </row>
    <row r="117" spans="1:8" ht="12.75">
      <c r="A117" s="9">
        <v>117</v>
      </c>
      <c r="B117" s="10">
        <v>871</v>
      </c>
      <c r="C117" s="11" t="s">
        <v>371</v>
      </c>
      <c r="D117" s="11" t="s">
        <v>283</v>
      </c>
      <c r="E117" s="11" t="s">
        <v>314</v>
      </c>
      <c r="F117" s="10" t="s">
        <v>31</v>
      </c>
      <c r="G117" s="10">
        <v>41</v>
      </c>
      <c r="H117" s="12">
        <v>0.1253587962962963</v>
      </c>
    </row>
    <row r="118" spans="1:8" ht="12.75">
      <c r="A118" s="9">
        <v>118</v>
      </c>
      <c r="B118" s="10">
        <v>974</v>
      </c>
      <c r="C118" s="11" t="s">
        <v>372</v>
      </c>
      <c r="D118" s="11" t="s">
        <v>373</v>
      </c>
      <c r="E118" s="11" t="s">
        <v>374</v>
      </c>
      <c r="F118" s="10" t="s">
        <v>44</v>
      </c>
      <c r="G118" s="10">
        <v>14</v>
      </c>
      <c r="H118" s="12">
        <v>0.1253587962962963</v>
      </c>
    </row>
    <row r="119" spans="1:8" ht="12.75">
      <c r="A119" s="9">
        <v>119</v>
      </c>
      <c r="B119" s="10">
        <v>615</v>
      </c>
      <c r="C119" s="11" t="s">
        <v>209</v>
      </c>
      <c r="D119" s="11" t="s">
        <v>153</v>
      </c>
      <c r="E119" s="11"/>
      <c r="F119" s="10" t="s">
        <v>27</v>
      </c>
      <c r="G119" s="10">
        <v>29</v>
      </c>
      <c r="H119" s="12">
        <v>0.1253587962962963</v>
      </c>
    </row>
    <row r="120" spans="1:8" ht="12.75">
      <c r="A120" s="9">
        <v>120</v>
      </c>
      <c r="B120" s="10">
        <v>546</v>
      </c>
      <c r="C120" s="11" t="s">
        <v>375</v>
      </c>
      <c r="D120" s="11" t="s">
        <v>376</v>
      </c>
      <c r="E120" s="11" t="s">
        <v>200</v>
      </c>
      <c r="F120" s="10" t="s">
        <v>377</v>
      </c>
      <c r="G120" s="10">
        <v>1</v>
      </c>
      <c r="H120" s="12">
        <v>0.1253587962962963</v>
      </c>
    </row>
    <row r="121" spans="1:8" ht="12.75">
      <c r="A121" s="9">
        <v>121</v>
      </c>
      <c r="B121" s="10">
        <v>978</v>
      </c>
      <c r="C121" s="11" t="s">
        <v>378</v>
      </c>
      <c r="D121" s="11" t="s">
        <v>363</v>
      </c>
      <c r="E121" s="11" t="s">
        <v>379</v>
      </c>
      <c r="F121" s="10" t="s">
        <v>31</v>
      </c>
      <c r="G121" s="10">
        <v>42</v>
      </c>
      <c r="H121" s="12">
        <v>0.1253587962962963</v>
      </c>
    </row>
    <row r="122" spans="1:8" ht="12.75">
      <c r="A122" s="9">
        <v>122</v>
      </c>
      <c r="B122" s="10">
        <v>600</v>
      </c>
      <c r="C122" s="11" t="s">
        <v>380</v>
      </c>
      <c r="D122" s="11" t="s">
        <v>363</v>
      </c>
      <c r="E122" s="11" t="s">
        <v>381</v>
      </c>
      <c r="F122" s="10" t="s">
        <v>31</v>
      </c>
      <c r="G122" s="10">
        <v>43</v>
      </c>
      <c r="H122" s="12">
        <v>0.1253587962962963</v>
      </c>
    </row>
    <row r="123" spans="1:8" ht="12.75">
      <c r="A123" s="9">
        <v>123</v>
      </c>
      <c r="B123" s="10">
        <v>608</v>
      </c>
      <c r="C123" s="11" t="s">
        <v>382</v>
      </c>
      <c r="D123" s="11" t="s">
        <v>383</v>
      </c>
      <c r="E123" s="11"/>
      <c r="F123" s="10" t="s">
        <v>27</v>
      </c>
      <c r="G123" s="10">
        <v>30</v>
      </c>
      <c r="H123" s="12">
        <v>0.1253587962962963</v>
      </c>
    </row>
    <row r="124" spans="1:8" ht="12.75">
      <c r="A124" s="9">
        <v>124</v>
      </c>
      <c r="B124" s="10">
        <v>963</v>
      </c>
      <c r="C124" s="11" t="s">
        <v>384</v>
      </c>
      <c r="D124" s="11" t="s">
        <v>385</v>
      </c>
      <c r="E124" s="11" t="s">
        <v>386</v>
      </c>
      <c r="F124" s="10" t="s">
        <v>31</v>
      </c>
      <c r="G124" s="10">
        <v>44</v>
      </c>
      <c r="H124" s="12">
        <v>0.1253587962962963</v>
      </c>
    </row>
    <row r="125" spans="1:8" ht="12.75">
      <c r="A125" s="9">
        <v>125</v>
      </c>
      <c r="B125" s="10">
        <v>948</v>
      </c>
      <c r="C125" s="11" t="s">
        <v>387</v>
      </c>
      <c r="D125" s="11" t="s">
        <v>222</v>
      </c>
      <c r="E125" s="11" t="s">
        <v>388</v>
      </c>
      <c r="F125" s="10" t="s">
        <v>27</v>
      </c>
      <c r="G125" s="10">
        <v>31</v>
      </c>
      <c r="H125" s="12">
        <v>0.1253587962962963</v>
      </c>
    </row>
    <row r="126" spans="1:8" ht="12.75">
      <c r="A126" s="14">
        <v>126</v>
      </c>
      <c r="B126" s="15">
        <v>982</v>
      </c>
      <c r="C126" s="16" t="s">
        <v>127</v>
      </c>
      <c r="D126" s="16" t="s">
        <v>177</v>
      </c>
      <c r="E126" s="16" t="s">
        <v>184</v>
      </c>
      <c r="F126" s="15" t="s">
        <v>31</v>
      </c>
      <c r="G126" s="15">
        <v>45</v>
      </c>
      <c r="H126" s="18">
        <v>0.1253587962962963</v>
      </c>
    </row>
    <row r="127" spans="1:8" ht="12.75">
      <c r="A127" s="9">
        <v>127</v>
      </c>
      <c r="B127" s="10">
        <v>966</v>
      </c>
      <c r="C127" s="11" t="s">
        <v>389</v>
      </c>
      <c r="D127" s="11" t="s">
        <v>183</v>
      </c>
      <c r="E127" s="11"/>
      <c r="F127" s="10" t="s">
        <v>44</v>
      </c>
      <c r="G127" s="10">
        <v>15</v>
      </c>
      <c r="H127" s="12">
        <v>0.1253587962962963</v>
      </c>
    </row>
    <row r="128" spans="1:8" ht="12.75">
      <c r="A128" s="9">
        <v>128</v>
      </c>
      <c r="B128" s="10">
        <v>590</v>
      </c>
      <c r="C128" s="11" t="s">
        <v>390</v>
      </c>
      <c r="D128" s="11" t="s">
        <v>391</v>
      </c>
      <c r="E128" s="11" t="s">
        <v>392</v>
      </c>
      <c r="F128" s="10" t="s">
        <v>53</v>
      </c>
      <c r="G128" s="10">
        <v>8</v>
      </c>
      <c r="H128" s="12">
        <v>0.1253587962962963</v>
      </c>
    </row>
    <row r="129" spans="1:8" ht="12.75">
      <c r="A129" s="9">
        <v>129</v>
      </c>
      <c r="B129" s="10">
        <v>865</v>
      </c>
      <c r="C129" s="11" t="s">
        <v>393</v>
      </c>
      <c r="D129" s="11" t="s">
        <v>302</v>
      </c>
      <c r="E129" s="11" t="s">
        <v>314</v>
      </c>
      <c r="F129" s="10" t="s">
        <v>27</v>
      </c>
      <c r="G129" s="10">
        <v>32</v>
      </c>
      <c r="H129" s="12">
        <v>0.1253587962962963</v>
      </c>
    </row>
    <row r="130" spans="1:8" ht="12.75">
      <c r="A130" s="9">
        <v>130</v>
      </c>
      <c r="B130" s="10">
        <v>656</v>
      </c>
      <c r="C130" s="11" t="s">
        <v>394</v>
      </c>
      <c r="D130" s="11" t="s">
        <v>238</v>
      </c>
      <c r="E130" s="11"/>
      <c r="F130" s="10" t="s">
        <v>31</v>
      </c>
      <c r="G130" s="10">
        <v>46</v>
      </c>
      <c r="H130" s="12">
        <v>0.1253587962962963</v>
      </c>
    </row>
    <row r="131" spans="1:8" ht="12.75">
      <c r="A131" s="9">
        <v>131</v>
      </c>
      <c r="B131" s="10">
        <v>647</v>
      </c>
      <c r="C131" s="11" t="s">
        <v>395</v>
      </c>
      <c r="D131" s="11" t="s">
        <v>396</v>
      </c>
      <c r="E131" s="11" t="s">
        <v>397</v>
      </c>
      <c r="F131" s="10" t="s">
        <v>44</v>
      </c>
      <c r="G131" s="10">
        <v>16</v>
      </c>
      <c r="H131" s="12">
        <v>0.1253587962962963</v>
      </c>
    </row>
    <row r="132" spans="1:8" ht="12.75">
      <c r="A132" s="9">
        <v>132</v>
      </c>
      <c r="B132" s="10">
        <v>580</v>
      </c>
      <c r="C132" s="11" t="s">
        <v>398</v>
      </c>
      <c r="D132" s="11" t="s">
        <v>399</v>
      </c>
      <c r="E132" s="11" t="s">
        <v>400</v>
      </c>
      <c r="F132" s="10" t="s">
        <v>31</v>
      </c>
      <c r="G132" s="10">
        <v>47</v>
      </c>
      <c r="H132" s="12">
        <v>0.1253587962962963</v>
      </c>
    </row>
    <row r="133" spans="1:8" ht="12.75">
      <c r="A133" s="9">
        <v>133</v>
      </c>
      <c r="B133" s="10">
        <v>695</v>
      </c>
      <c r="C133" s="11" t="s">
        <v>401</v>
      </c>
      <c r="D133" s="11" t="s">
        <v>324</v>
      </c>
      <c r="E133" s="11" t="s">
        <v>402</v>
      </c>
      <c r="F133" s="10" t="s">
        <v>31</v>
      </c>
      <c r="G133" s="10">
        <v>48</v>
      </c>
      <c r="H133" s="12">
        <v>0.1253587962962963</v>
      </c>
    </row>
    <row r="134" spans="1:8" ht="12.75">
      <c r="A134" s="9">
        <v>134</v>
      </c>
      <c r="B134" s="10">
        <v>728</v>
      </c>
      <c r="C134" s="11" t="s">
        <v>403</v>
      </c>
      <c r="D134" s="11" t="s">
        <v>213</v>
      </c>
      <c r="E134" s="11"/>
      <c r="F134" s="10" t="s">
        <v>31</v>
      </c>
      <c r="G134" s="10">
        <v>49</v>
      </c>
      <c r="H134" s="12">
        <v>0.1253587962962963</v>
      </c>
    </row>
    <row r="135" spans="1:8" ht="12.75">
      <c r="A135" s="9">
        <v>135</v>
      </c>
      <c r="B135" s="10">
        <v>912</v>
      </c>
      <c r="C135" s="11" t="s">
        <v>404</v>
      </c>
      <c r="D135" s="11" t="s">
        <v>405</v>
      </c>
      <c r="E135" s="11" t="s">
        <v>250</v>
      </c>
      <c r="F135" s="10" t="s">
        <v>44</v>
      </c>
      <c r="G135" s="10">
        <v>17</v>
      </c>
      <c r="H135" s="12">
        <v>0.1253587962962963</v>
      </c>
    </row>
    <row r="136" spans="1:8" ht="12.75">
      <c r="A136" s="9">
        <v>136</v>
      </c>
      <c r="B136" s="10">
        <v>696</v>
      </c>
      <c r="C136" s="11" t="s">
        <v>406</v>
      </c>
      <c r="D136" s="11" t="s">
        <v>302</v>
      </c>
      <c r="E136" s="11"/>
      <c r="F136" s="10" t="s">
        <v>31</v>
      </c>
      <c r="G136" s="10">
        <v>50</v>
      </c>
      <c r="H136" s="12">
        <v>0.1253587962962963</v>
      </c>
    </row>
    <row r="137" spans="1:8" ht="12.75">
      <c r="A137" s="9">
        <v>137</v>
      </c>
      <c r="B137" s="10">
        <v>786</v>
      </c>
      <c r="C137" s="11" t="s">
        <v>407</v>
      </c>
      <c r="D137" s="11" t="s">
        <v>283</v>
      </c>
      <c r="E137" s="11" t="s">
        <v>408</v>
      </c>
      <c r="F137" s="10" t="s">
        <v>44</v>
      </c>
      <c r="G137" s="10">
        <v>18</v>
      </c>
      <c r="H137" s="12">
        <v>0.1253587962962963</v>
      </c>
    </row>
    <row r="138" spans="1:8" ht="12.75">
      <c r="A138" s="9">
        <v>138</v>
      </c>
      <c r="B138" s="10">
        <v>747</v>
      </c>
      <c r="C138" s="11" t="s">
        <v>409</v>
      </c>
      <c r="D138" s="11" t="s">
        <v>410</v>
      </c>
      <c r="E138" s="11" t="s">
        <v>164</v>
      </c>
      <c r="F138" s="10" t="s">
        <v>328</v>
      </c>
      <c r="G138" s="10">
        <v>2</v>
      </c>
      <c r="H138" s="12">
        <v>0.1253587962962963</v>
      </c>
    </row>
    <row r="139" spans="1:8" ht="12.75">
      <c r="A139" s="9">
        <v>139</v>
      </c>
      <c r="B139" s="10">
        <v>553</v>
      </c>
      <c r="C139" s="11" t="s">
        <v>411</v>
      </c>
      <c r="D139" s="11" t="s">
        <v>412</v>
      </c>
      <c r="E139" s="11" t="s">
        <v>413</v>
      </c>
      <c r="F139" s="10" t="s">
        <v>44</v>
      </c>
      <c r="G139" s="10">
        <v>19</v>
      </c>
      <c r="H139" s="12">
        <v>0.1253587962962963</v>
      </c>
    </row>
    <row r="140" spans="1:8" ht="12.75">
      <c r="A140" s="9">
        <v>140</v>
      </c>
      <c r="B140" s="10">
        <v>720</v>
      </c>
      <c r="C140" s="11" t="s">
        <v>414</v>
      </c>
      <c r="D140" s="11" t="s">
        <v>210</v>
      </c>
      <c r="E140" s="11"/>
      <c r="F140" s="10" t="s">
        <v>39</v>
      </c>
      <c r="G140" s="10">
        <v>28</v>
      </c>
      <c r="H140" s="12">
        <v>0.1253587962962963</v>
      </c>
    </row>
    <row r="141" spans="1:8" ht="12.75">
      <c r="A141" s="9">
        <v>141</v>
      </c>
      <c r="B141" s="10">
        <v>750</v>
      </c>
      <c r="C141" s="11" t="s">
        <v>365</v>
      </c>
      <c r="D141" s="11" t="s">
        <v>415</v>
      </c>
      <c r="E141" s="11" t="s">
        <v>164</v>
      </c>
      <c r="F141" s="10" t="s">
        <v>31</v>
      </c>
      <c r="G141" s="10">
        <v>51</v>
      </c>
      <c r="H141" s="12">
        <v>0.1253587962962963</v>
      </c>
    </row>
    <row r="142" spans="1:8" ht="12.75">
      <c r="A142" s="9">
        <v>142</v>
      </c>
      <c r="B142" s="10">
        <v>588</v>
      </c>
      <c r="C142" s="11" t="s">
        <v>357</v>
      </c>
      <c r="D142" s="11" t="s">
        <v>416</v>
      </c>
      <c r="E142" s="11"/>
      <c r="F142" s="10" t="s">
        <v>53</v>
      </c>
      <c r="G142" s="10">
        <v>9</v>
      </c>
      <c r="H142" s="12">
        <v>0.1253587962962963</v>
      </c>
    </row>
    <row r="143" spans="1:8" ht="12.75">
      <c r="A143" s="9">
        <v>143</v>
      </c>
      <c r="B143" s="10">
        <v>788</v>
      </c>
      <c r="C143" s="11" t="s">
        <v>417</v>
      </c>
      <c r="D143" s="11" t="s">
        <v>418</v>
      </c>
      <c r="E143" s="11"/>
      <c r="F143" s="10" t="s">
        <v>27</v>
      </c>
      <c r="G143" s="10">
        <v>33</v>
      </c>
      <c r="H143" s="12">
        <v>0.1253587962962963</v>
      </c>
    </row>
    <row r="144" spans="1:8" ht="12.75">
      <c r="A144" s="9">
        <v>144</v>
      </c>
      <c r="B144" s="10">
        <v>592</v>
      </c>
      <c r="C144" s="11" t="s">
        <v>419</v>
      </c>
      <c r="D144" s="11" t="s">
        <v>194</v>
      </c>
      <c r="E144" s="11" t="s">
        <v>420</v>
      </c>
      <c r="F144" s="10" t="s">
        <v>39</v>
      </c>
      <c r="G144" s="10">
        <v>29</v>
      </c>
      <c r="H144" s="12">
        <v>0.1253587962962963</v>
      </c>
    </row>
    <row r="145" spans="1:8" ht="12.75">
      <c r="A145" s="9">
        <v>145</v>
      </c>
      <c r="B145" s="10">
        <v>866</v>
      </c>
      <c r="C145" s="11" t="s">
        <v>421</v>
      </c>
      <c r="D145" s="11" t="s">
        <v>300</v>
      </c>
      <c r="E145" s="11" t="s">
        <v>314</v>
      </c>
      <c r="F145" s="10" t="s">
        <v>44</v>
      </c>
      <c r="G145" s="10">
        <v>20</v>
      </c>
      <c r="H145" s="12">
        <v>0.1253587962962963</v>
      </c>
    </row>
    <row r="146" spans="1:8" ht="12.75">
      <c r="A146" s="9">
        <v>146</v>
      </c>
      <c r="B146" s="10">
        <v>560</v>
      </c>
      <c r="C146" s="11" t="s">
        <v>422</v>
      </c>
      <c r="D146" s="11" t="s">
        <v>385</v>
      </c>
      <c r="E146" s="11"/>
      <c r="F146" s="10" t="s">
        <v>39</v>
      </c>
      <c r="G146" s="10">
        <v>30</v>
      </c>
      <c r="H146" s="12">
        <v>0.12719907407407408</v>
      </c>
    </row>
    <row r="147" spans="1:8" ht="12.75">
      <c r="A147" s="9">
        <v>147</v>
      </c>
      <c r="B147" s="10">
        <v>703</v>
      </c>
      <c r="C147" s="11" t="s">
        <v>423</v>
      </c>
      <c r="D147" s="11" t="s">
        <v>190</v>
      </c>
      <c r="E147" s="11" t="s">
        <v>228</v>
      </c>
      <c r="F147" s="10" t="s">
        <v>31</v>
      </c>
      <c r="G147" s="10">
        <v>52</v>
      </c>
      <c r="H147" s="12">
        <v>0.12724537037037037</v>
      </c>
    </row>
    <row r="148" spans="1:8" ht="12.75">
      <c r="A148" s="9">
        <v>148</v>
      </c>
      <c r="B148" s="10">
        <v>723</v>
      </c>
      <c r="C148" s="11" t="s">
        <v>424</v>
      </c>
      <c r="D148" s="11" t="s">
        <v>158</v>
      </c>
      <c r="E148" s="11" t="s">
        <v>425</v>
      </c>
      <c r="F148" s="10" t="s">
        <v>27</v>
      </c>
      <c r="G148" s="10">
        <v>34</v>
      </c>
      <c r="H148" s="12">
        <v>0.12724537037037037</v>
      </c>
    </row>
    <row r="149" spans="1:8" ht="12.75">
      <c r="A149" s="9">
        <v>149</v>
      </c>
      <c r="B149" s="10">
        <v>939</v>
      </c>
      <c r="C149" s="11" t="s">
        <v>426</v>
      </c>
      <c r="D149" s="11" t="s">
        <v>210</v>
      </c>
      <c r="E149" s="11" t="s">
        <v>427</v>
      </c>
      <c r="F149" s="10" t="s">
        <v>27</v>
      </c>
      <c r="G149" s="10">
        <v>35</v>
      </c>
      <c r="H149" s="12">
        <v>0.12733796296296296</v>
      </c>
    </row>
    <row r="150" spans="1:8" ht="12.75">
      <c r="A150" s="9">
        <v>150</v>
      </c>
      <c r="B150" s="10">
        <v>655</v>
      </c>
      <c r="C150" s="11" t="s">
        <v>428</v>
      </c>
      <c r="D150" s="11" t="s">
        <v>429</v>
      </c>
      <c r="E150" s="11"/>
      <c r="F150" s="10" t="s">
        <v>31</v>
      </c>
      <c r="G150" s="10">
        <v>53</v>
      </c>
      <c r="H150" s="12">
        <v>0.1280902777777778</v>
      </c>
    </row>
    <row r="151" spans="1:8" ht="12.75">
      <c r="A151" s="9">
        <v>151</v>
      </c>
      <c r="B151" s="10">
        <v>571</v>
      </c>
      <c r="C151" s="11" t="s">
        <v>430</v>
      </c>
      <c r="D151" s="11" t="s">
        <v>163</v>
      </c>
      <c r="E151" s="11" t="s">
        <v>334</v>
      </c>
      <c r="F151" s="10" t="s">
        <v>31</v>
      </c>
      <c r="G151" s="10">
        <v>54</v>
      </c>
      <c r="H151" s="12">
        <v>0.12813657407407408</v>
      </c>
    </row>
    <row r="152" spans="1:8" ht="12.75">
      <c r="A152" s="9">
        <v>152</v>
      </c>
      <c r="B152" s="10">
        <v>598</v>
      </c>
      <c r="C152" s="11" t="s">
        <v>431</v>
      </c>
      <c r="D152" s="11" t="s">
        <v>136</v>
      </c>
      <c r="E152" s="11"/>
      <c r="F152" s="10" t="s">
        <v>31</v>
      </c>
      <c r="G152" s="10">
        <v>55</v>
      </c>
      <c r="H152" s="12">
        <v>0.12813657407407408</v>
      </c>
    </row>
    <row r="153" spans="1:8" ht="12.75">
      <c r="A153" s="9">
        <v>153</v>
      </c>
      <c r="B153" s="10">
        <v>942</v>
      </c>
      <c r="C153" s="11" t="s">
        <v>432</v>
      </c>
      <c r="D153" s="11" t="s">
        <v>433</v>
      </c>
      <c r="E153" s="11" t="s">
        <v>434</v>
      </c>
      <c r="F153" s="10" t="s">
        <v>53</v>
      </c>
      <c r="G153" s="10">
        <v>10</v>
      </c>
      <c r="H153" s="12">
        <v>0.1287384259259259</v>
      </c>
    </row>
    <row r="154" spans="1:8" ht="12.75">
      <c r="A154" s="9">
        <v>154</v>
      </c>
      <c r="B154" s="10">
        <v>930</v>
      </c>
      <c r="C154" s="11" t="s">
        <v>435</v>
      </c>
      <c r="D154" s="11" t="s">
        <v>436</v>
      </c>
      <c r="E154" s="11" t="s">
        <v>178</v>
      </c>
      <c r="F154" s="10" t="s">
        <v>53</v>
      </c>
      <c r="G154" s="10">
        <v>11</v>
      </c>
      <c r="H154" s="12">
        <v>0.1287384259259259</v>
      </c>
    </row>
    <row r="155" spans="1:8" ht="12.75">
      <c r="A155" s="9">
        <v>155</v>
      </c>
      <c r="B155" s="10">
        <v>699</v>
      </c>
      <c r="C155" s="11" t="s">
        <v>437</v>
      </c>
      <c r="D155" s="11" t="s">
        <v>350</v>
      </c>
      <c r="E155" s="11" t="s">
        <v>438</v>
      </c>
      <c r="F155" s="10" t="s">
        <v>44</v>
      </c>
      <c r="G155" s="10">
        <v>21</v>
      </c>
      <c r="H155" s="12">
        <v>0.1287384259259259</v>
      </c>
    </row>
    <row r="156" spans="1:8" ht="12.75">
      <c r="A156" s="9">
        <v>156</v>
      </c>
      <c r="B156" s="10">
        <v>675</v>
      </c>
      <c r="C156" s="11" t="s">
        <v>439</v>
      </c>
      <c r="D156" s="11" t="s">
        <v>243</v>
      </c>
      <c r="E156" s="11"/>
      <c r="F156" s="10" t="s">
        <v>53</v>
      </c>
      <c r="G156" s="10">
        <v>12</v>
      </c>
      <c r="H156" s="12">
        <v>0.1287384259259259</v>
      </c>
    </row>
    <row r="157" spans="1:8" ht="12.75">
      <c r="A157" s="9">
        <v>157</v>
      </c>
      <c r="B157" s="10">
        <v>665</v>
      </c>
      <c r="C157" s="11" t="s">
        <v>440</v>
      </c>
      <c r="D157" s="11" t="s">
        <v>441</v>
      </c>
      <c r="E157" s="11"/>
      <c r="F157" s="10" t="s">
        <v>31</v>
      </c>
      <c r="G157" s="10">
        <v>56</v>
      </c>
      <c r="H157" s="12">
        <v>0.1287384259259259</v>
      </c>
    </row>
    <row r="158" spans="1:8" ht="12.75">
      <c r="A158" s="9">
        <v>158</v>
      </c>
      <c r="B158" s="10">
        <v>928</v>
      </c>
      <c r="C158" s="11" t="s">
        <v>442</v>
      </c>
      <c r="D158" s="11" t="s">
        <v>443</v>
      </c>
      <c r="E158" s="11" t="s">
        <v>444</v>
      </c>
      <c r="F158" s="10" t="s">
        <v>44</v>
      </c>
      <c r="G158" s="10">
        <v>22</v>
      </c>
      <c r="H158" s="12">
        <v>0.1287384259259259</v>
      </c>
    </row>
    <row r="159" spans="1:8" ht="12.75">
      <c r="A159" s="9">
        <v>159</v>
      </c>
      <c r="B159" s="10">
        <v>719</v>
      </c>
      <c r="C159" s="11" t="s">
        <v>445</v>
      </c>
      <c r="D159" s="11" t="s">
        <v>446</v>
      </c>
      <c r="E159" s="11"/>
      <c r="F159" s="10" t="s">
        <v>39</v>
      </c>
      <c r="G159" s="10">
        <v>31</v>
      </c>
      <c r="H159" s="12">
        <v>0.1287384259259259</v>
      </c>
    </row>
    <row r="160" spans="1:8" ht="12.75">
      <c r="A160" s="9">
        <v>160</v>
      </c>
      <c r="B160" s="10">
        <v>708</v>
      </c>
      <c r="C160" s="11" t="s">
        <v>447</v>
      </c>
      <c r="D160" s="11" t="s">
        <v>269</v>
      </c>
      <c r="E160" s="11"/>
      <c r="F160" s="10" t="s">
        <v>31</v>
      </c>
      <c r="G160" s="10">
        <v>57</v>
      </c>
      <c r="H160" s="12">
        <v>0.12881944444444446</v>
      </c>
    </row>
    <row r="161" spans="1:8" ht="12.75">
      <c r="A161" s="9">
        <v>161</v>
      </c>
      <c r="B161" s="10">
        <v>800</v>
      </c>
      <c r="C161" s="11" t="s">
        <v>448</v>
      </c>
      <c r="D161" s="11" t="s">
        <v>343</v>
      </c>
      <c r="E161" s="11" t="s">
        <v>449</v>
      </c>
      <c r="F161" s="10" t="s">
        <v>31</v>
      </c>
      <c r="G161" s="10">
        <v>58</v>
      </c>
      <c r="H161" s="12">
        <v>0.12886574074074073</v>
      </c>
    </row>
    <row r="162" spans="1:8" ht="12.75">
      <c r="A162" s="9">
        <v>162</v>
      </c>
      <c r="B162" s="10">
        <v>813</v>
      </c>
      <c r="C162" s="11" t="s">
        <v>450</v>
      </c>
      <c r="D162" s="11" t="s">
        <v>363</v>
      </c>
      <c r="E162" s="11"/>
      <c r="F162" s="10" t="s">
        <v>44</v>
      </c>
      <c r="G162" s="10">
        <v>23</v>
      </c>
      <c r="H162" s="12">
        <v>0.12938657407407408</v>
      </c>
    </row>
    <row r="163" spans="1:8" ht="12.75">
      <c r="A163" s="9">
        <v>163</v>
      </c>
      <c r="B163" s="10">
        <v>815</v>
      </c>
      <c r="C163" s="11" t="s">
        <v>451</v>
      </c>
      <c r="D163" s="11" t="s">
        <v>452</v>
      </c>
      <c r="E163" s="11" t="s">
        <v>453</v>
      </c>
      <c r="F163" s="10" t="s">
        <v>27</v>
      </c>
      <c r="G163" s="10">
        <v>36</v>
      </c>
      <c r="H163" s="12">
        <v>0.12953703703703703</v>
      </c>
    </row>
    <row r="164" spans="1:8" ht="12.75">
      <c r="A164" s="9">
        <v>164</v>
      </c>
      <c r="B164" s="10">
        <v>888</v>
      </c>
      <c r="C164" s="11" t="s">
        <v>454</v>
      </c>
      <c r="D164" s="11" t="s">
        <v>416</v>
      </c>
      <c r="E164" s="11" t="s">
        <v>228</v>
      </c>
      <c r="F164" s="10" t="s">
        <v>31</v>
      </c>
      <c r="G164" s="10">
        <v>59</v>
      </c>
      <c r="H164" s="12">
        <v>0.12953703703703703</v>
      </c>
    </row>
    <row r="165" spans="1:8" ht="12.75">
      <c r="A165" s="9">
        <v>165</v>
      </c>
      <c r="B165" s="10">
        <v>602</v>
      </c>
      <c r="C165" s="11" t="s">
        <v>455</v>
      </c>
      <c r="D165" s="11" t="s">
        <v>235</v>
      </c>
      <c r="E165" s="11" t="s">
        <v>334</v>
      </c>
      <c r="F165" s="10" t="s">
        <v>27</v>
      </c>
      <c r="G165" s="10">
        <v>37</v>
      </c>
      <c r="H165" s="12">
        <v>0.12967592592592592</v>
      </c>
    </row>
    <row r="166" spans="1:8" ht="12.75">
      <c r="A166" s="9">
        <v>166</v>
      </c>
      <c r="B166" s="10">
        <v>567</v>
      </c>
      <c r="C166" s="11" t="s">
        <v>456</v>
      </c>
      <c r="D166" s="11" t="s">
        <v>285</v>
      </c>
      <c r="E166" s="11" t="s">
        <v>200</v>
      </c>
      <c r="F166" s="10" t="s">
        <v>27</v>
      </c>
      <c r="G166" s="10">
        <v>38</v>
      </c>
      <c r="H166" s="12">
        <v>0.12979166666666667</v>
      </c>
    </row>
    <row r="167" spans="1:8" ht="12.75">
      <c r="A167" s="9">
        <v>167</v>
      </c>
      <c r="B167" s="10">
        <v>548</v>
      </c>
      <c r="C167" s="11" t="s">
        <v>457</v>
      </c>
      <c r="D167" s="11" t="s">
        <v>254</v>
      </c>
      <c r="E167" s="11" t="s">
        <v>228</v>
      </c>
      <c r="F167" s="10" t="s">
        <v>31</v>
      </c>
      <c r="G167" s="10">
        <v>60</v>
      </c>
      <c r="H167" s="12">
        <v>0.12979166666666667</v>
      </c>
    </row>
    <row r="168" spans="1:8" ht="12.75">
      <c r="A168" s="9">
        <v>168</v>
      </c>
      <c r="B168" s="10">
        <v>818</v>
      </c>
      <c r="C168" s="11" t="s">
        <v>458</v>
      </c>
      <c r="D168" s="11" t="s">
        <v>391</v>
      </c>
      <c r="E168" s="11" t="s">
        <v>459</v>
      </c>
      <c r="F168" s="10" t="s">
        <v>44</v>
      </c>
      <c r="G168" s="10">
        <v>24</v>
      </c>
      <c r="H168" s="12">
        <v>0.12979166666666667</v>
      </c>
    </row>
    <row r="169" spans="1:8" ht="12.75">
      <c r="A169" s="9">
        <v>169</v>
      </c>
      <c r="B169" s="10">
        <v>967</v>
      </c>
      <c r="C169" s="11" t="s">
        <v>460</v>
      </c>
      <c r="D169" s="11" t="s">
        <v>461</v>
      </c>
      <c r="E169" s="11" t="s">
        <v>462</v>
      </c>
      <c r="F169" s="10" t="s">
        <v>44</v>
      </c>
      <c r="G169" s="10">
        <v>25</v>
      </c>
      <c r="H169" s="12">
        <v>0.12979166666666667</v>
      </c>
    </row>
    <row r="170" spans="1:8" ht="12.75">
      <c r="A170" s="9">
        <v>170</v>
      </c>
      <c r="B170" s="10">
        <v>949</v>
      </c>
      <c r="C170" s="11" t="s">
        <v>463</v>
      </c>
      <c r="D170" s="11" t="s">
        <v>222</v>
      </c>
      <c r="E170" s="11" t="s">
        <v>464</v>
      </c>
      <c r="F170" s="10" t="s">
        <v>39</v>
      </c>
      <c r="G170" s="10">
        <v>32</v>
      </c>
      <c r="H170" s="12">
        <v>0.12979166666666667</v>
      </c>
    </row>
    <row r="171" spans="1:8" ht="12.75">
      <c r="A171" s="9">
        <v>171</v>
      </c>
      <c r="B171" s="10">
        <v>666</v>
      </c>
      <c r="C171" s="11" t="s">
        <v>465</v>
      </c>
      <c r="D171" s="11" t="s">
        <v>183</v>
      </c>
      <c r="E171" s="11"/>
      <c r="F171" s="10" t="s">
        <v>31</v>
      </c>
      <c r="G171" s="10">
        <v>61</v>
      </c>
      <c r="H171" s="12">
        <v>0.13052083333333334</v>
      </c>
    </row>
    <row r="172" spans="1:8" ht="12.75">
      <c r="A172" s="9">
        <v>172</v>
      </c>
      <c r="B172" s="10">
        <v>773</v>
      </c>
      <c r="C172" s="11" t="s">
        <v>466</v>
      </c>
      <c r="D172" s="11" t="s">
        <v>467</v>
      </c>
      <c r="E172" s="11"/>
      <c r="F172" s="10" t="s">
        <v>44</v>
      </c>
      <c r="G172" s="10">
        <v>26</v>
      </c>
      <c r="H172" s="12">
        <v>0.13105324074074073</v>
      </c>
    </row>
    <row r="173" spans="1:8" ht="12.75">
      <c r="A173" s="9">
        <v>173</v>
      </c>
      <c r="B173" s="10">
        <v>899</v>
      </c>
      <c r="C173" s="11" t="s">
        <v>468</v>
      </c>
      <c r="D173" s="11" t="s">
        <v>269</v>
      </c>
      <c r="E173" s="11" t="s">
        <v>449</v>
      </c>
      <c r="F173" s="10" t="s">
        <v>31</v>
      </c>
      <c r="G173" s="10">
        <v>62</v>
      </c>
      <c r="H173" s="12">
        <v>0.13115740740740742</v>
      </c>
    </row>
    <row r="174" spans="1:8" ht="12.75">
      <c r="A174" s="9">
        <v>174</v>
      </c>
      <c r="B174" s="10">
        <v>774</v>
      </c>
      <c r="C174" s="11" t="s">
        <v>154</v>
      </c>
      <c r="D174" s="11" t="s">
        <v>219</v>
      </c>
      <c r="E174" s="11" t="s">
        <v>200</v>
      </c>
      <c r="F174" s="10" t="s">
        <v>27</v>
      </c>
      <c r="G174" s="10">
        <v>39</v>
      </c>
      <c r="H174" s="12">
        <v>0.13115740740740742</v>
      </c>
    </row>
    <row r="175" spans="1:8" ht="12.75">
      <c r="A175" s="9">
        <v>175</v>
      </c>
      <c r="B175" s="10">
        <v>837</v>
      </c>
      <c r="C175" s="11" t="s">
        <v>469</v>
      </c>
      <c r="D175" s="11" t="s">
        <v>443</v>
      </c>
      <c r="E175" s="11"/>
      <c r="F175" s="10" t="s">
        <v>31</v>
      </c>
      <c r="G175" s="10">
        <v>63</v>
      </c>
      <c r="H175" s="12">
        <v>0.13115740740740742</v>
      </c>
    </row>
    <row r="176" spans="1:8" ht="12.75">
      <c r="A176" s="9">
        <v>176</v>
      </c>
      <c r="B176" s="10">
        <v>777</v>
      </c>
      <c r="C176" s="11" t="s">
        <v>470</v>
      </c>
      <c r="D176" s="11" t="s">
        <v>199</v>
      </c>
      <c r="E176" s="11" t="s">
        <v>471</v>
      </c>
      <c r="F176" s="10" t="s">
        <v>472</v>
      </c>
      <c r="G176" s="10">
        <v>1</v>
      </c>
      <c r="H176" s="12">
        <v>0.13115740740740742</v>
      </c>
    </row>
    <row r="177" spans="1:8" ht="12.75">
      <c r="A177" s="9">
        <v>177</v>
      </c>
      <c r="B177" s="10">
        <v>854</v>
      </c>
      <c r="C177" s="11" t="s">
        <v>473</v>
      </c>
      <c r="D177" s="11" t="s">
        <v>474</v>
      </c>
      <c r="E177" s="11" t="s">
        <v>475</v>
      </c>
      <c r="F177" s="10" t="s">
        <v>39</v>
      </c>
      <c r="G177" s="10">
        <v>33</v>
      </c>
      <c r="H177" s="12">
        <v>0.13115740740740742</v>
      </c>
    </row>
    <row r="178" spans="1:8" ht="12.75">
      <c r="A178" s="9">
        <v>178</v>
      </c>
      <c r="B178" s="10">
        <v>735</v>
      </c>
      <c r="C178" s="11" t="s">
        <v>476</v>
      </c>
      <c r="D178" s="11" t="s">
        <v>429</v>
      </c>
      <c r="E178" s="11" t="s">
        <v>477</v>
      </c>
      <c r="F178" s="10" t="s">
        <v>31</v>
      </c>
      <c r="G178" s="10">
        <v>64</v>
      </c>
      <c r="H178" s="12">
        <v>0.13115740740740742</v>
      </c>
    </row>
    <row r="179" spans="1:8" ht="12.75">
      <c r="A179" s="9">
        <v>179</v>
      </c>
      <c r="B179" s="10">
        <v>507</v>
      </c>
      <c r="C179" s="11" t="s">
        <v>478</v>
      </c>
      <c r="D179" s="11" t="s">
        <v>479</v>
      </c>
      <c r="E179" s="11" t="s">
        <v>480</v>
      </c>
      <c r="F179" s="10" t="s">
        <v>27</v>
      </c>
      <c r="G179" s="10">
        <v>40</v>
      </c>
      <c r="H179" s="12">
        <v>0.13115740740740742</v>
      </c>
    </row>
    <row r="180" spans="1:8" ht="12.75">
      <c r="A180" s="9">
        <v>180</v>
      </c>
      <c r="B180" s="10">
        <v>640</v>
      </c>
      <c r="C180" s="11" t="s">
        <v>481</v>
      </c>
      <c r="D180" s="11" t="s">
        <v>482</v>
      </c>
      <c r="E180" s="11" t="s">
        <v>471</v>
      </c>
      <c r="F180" s="10" t="s">
        <v>39</v>
      </c>
      <c r="G180" s="10">
        <v>34</v>
      </c>
      <c r="H180" s="12">
        <v>0.13115740740740742</v>
      </c>
    </row>
    <row r="181" spans="1:8" ht="12.75">
      <c r="A181" s="9">
        <v>181</v>
      </c>
      <c r="B181" s="10">
        <v>879</v>
      </c>
      <c r="C181" s="11" t="s">
        <v>483</v>
      </c>
      <c r="D181" s="11" t="s">
        <v>258</v>
      </c>
      <c r="E181" s="11" t="s">
        <v>364</v>
      </c>
      <c r="F181" s="10" t="s">
        <v>53</v>
      </c>
      <c r="G181" s="10">
        <v>13</v>
      </c>
      <c r="H181" s="12">
        <v>0.13115740740740742</v>
      </c>
    </row>
    <row r="182" spans="1:8" ht="12.75">
      <c r="A182" s="9">
        <v>182</v>
      </c>
      <c r="B182" s="10">
        <v>610</v>
      </c>
      <c r="C182" s="11" t="s">
        <v>484</v>
      </c>
      <c r="D182" s="11" t="s">
        <v>283</v>
      </c>
      <c r="E182" s="11"/>
      <c r="F182" s="10" t="s">
        <v>44</v>
      </c>
      <c r="G182" s="10">
        <v>27</v>
      </c>
      <c r="H182" s="12">
        <v>0.13115740740740742</v>
      </c>
    </row>
    <row r="183" spans="1:8" ht="12.75">
      <c r="A183" s="14">
        <v>183</v>
      </c>
      <c r="B183" s="15">
        <v>907</v>
      </c>
      <c r="C183" s="16" t="s">
        <v>485</v>
      </c>
      <c r="D183" s="16" t="s">
        <v>190</v>
      </c>
      <c r="E183" s="16" t="s">
        <v>184</v>
      </c>
      <c r="F183" s="15" t="s">
        <v>53</v>
      </c>
      <c r="G183" s="15">
        <v>14</v>
      </c>
      <c r="H183" s="18">
        <v>0.13115740740740742</v>
      </c>
    </row>
    <row r="184" spans="1:8" ht="12.75">
      <c r="A184" s="9">
        <v>184</v>
      </c>
      <c r="B184" s="10">
        <v>808</v>
      </c>
      <c r="C184" s="11" t="s">
        <v>486</v>
      </c>
      <c r="D184" s="11" t="s">
        <v>233</v>
      </c>
      <c r="E184" s="11" t="s">
        <v>464</v>
      </c>
      <c r="F184" s="10" t="s">
        <v>31</v>
      </c>
      <c r="G184" s="10">
        <v>65</v>
      </c>
      <c r="H184" s="12">
        <v>0.13115740740740742</v>
      </c>
    </row>
    <row r="185" spans="1:8" ht="12.75">
      <c r="A185" s="9">
        <v>185</v>
      </c>
      <c r="B185" s="10">
        <v>622</v>
      </c>
      <c r="C185" s="11" t="s">
        <v>301</v>
      </c>
      <c r="D185" s="11" t="s">
        <v>163</v>
      </c>
      <c r="E185" s="11" t="s">
        <v>170</v>
      </c>
      <c r="F185" s="10" t="s">
        <v>31</v>
      </c>
      <c r="G185" s="10">
        <v>66</v>
      </c>
      <c r="H185" s="12">
        <v>0.13115740740740742</v>
      </c>
    </row>
    <row r="186" spans="1:8" ht="12.75">
      <c r="A186" s="14">
        <v>186</v>
      </c>
      <c r="B186" s="15">
        <v>910</v>
      </c>
      <c r="C186" s="16" t="s">
        <v>487</v>
      </c>
      <c r="D186" s="16" t="s">
        <v>230</v>
      </c>
      <c r="E186" s="16" t="s">
        <v>184</v>
      </c>
      <c r="F186" s="15" t="s">
        <v>27</v>
      </c>
      <c r="G186" s="15">
        <v>41</v>
      </c>
      <c r="H186" s="18">
        <v>0.13115740740740742</v>
      </c>
    </row>
    <row r="187" spans="1:8" ht="12.75">
      <c r="A187" s="9">
        <v>187</v>
      </c>
      <c r="B187" s="10">
        <v>505</v>
      </c>
      <c r="C187" s="11" t="s">
        <v>488</v>
      </c>
      <c r="D187" s="11" t="s">
        <v>330</v>
      </c>
      <c r="E187" s="11" t="s">
        <v>453</v>
      </c>
      <c r="F187" s="10" t="s">
        <v>53</v>
      </c>
      <c r="G187" s="10">
        <v>15</v>
      </c>
      <c r="H187" s="12">
        <v>0.13115740740740742</v>
      </c>
    </row>
    <row r="188" spans="1:8" ht="12.75">
      <c r="A188" s="9">
        <v>188</v>
      </c>
      <c r="B188" s="10">
        <v>614</v>
      </c>
      <c r="C188" s="11" t="s">
        <v>489</v>
      </c>
      <c r="D188" s="11" t="s">
        <v>139</v>
      </c>
      <c r="E188" s="11" t="s">
        <v>462</v>
      </c>
      <c r="F188" s="10" t="s">
        <v>44</v>
      </c>
      <c r="G188" s="10">
        <v>28</v>
      </c>
      <c r="H188" s="12">
        <v>0.13115740740740742</v>
      </c>
    </row>
    <row r="189" spans="1:8" ht="12.75">
      <c r="A189" s="9">
        <v>189</v>
      </c>
      <c r="B189" s="10">
        <v>651</v>
      </c>
      <c r="C189" s="11" t="s">
        <v>490</v>
      </c>
      <c r="D189" s="11" t="s">
        <v>491</v>
      </c>
      <c r="E189" s="11" t="s">
        <v>471</v>
      </c>
      <c r="F189" s="10" t="s">
        <v>31</v>
      </c>
      <c r="G189" s="10">
        <v>67</v>
      </c>
      <c r="H189" s="12">
        <v>0.13115740740740742</v>
      </c>
    </row>
    <row r="190" spans="1:8" ht="12.75">
      <c r="A190" s="9">
        <v>190</v>
      </c>
      <c r="B190" s="10">
        <v>562</v>
      </c>
      <c r="C190" s="11" t="s">
        <v>492</v>
      </c>
      <c r="D190" s="11" t="s">
        <v>128</v>
      </c>
      <c r="E190" s="11" t="s">
        <v>471</v>
      </c>
      <c r="F190" s="10" t="s">
        <v>27</v>
      </c>
      <c r="G190" s="10">
        <v>42</v>
      </c>
      <c r="H190" s="12">
        <v>0.13115740740740742</v>
      </c>
    </row>
    <row r="191" spans="1:8" ht="12.75">
      <c r="A191" s="9">
        <v>191</v>
      </c>
      <c r="B191" s="10">
        <v>672</v>
      </c>
      <c r="C191" s="11" t="s">
        <v>493</v>
      </c>
      <c r="D191" s="11" t="s">
        <v>210</v>
      </c>
      <c r="E191" s="11" t="s">
        <v>471</v>
      </c>
      <c r="F191" s="10" t="s">
        <v>44</v>
      </c>
      <c r="G191" s="10">
        <v>29</v>
      </c>
      <c r="H191" s="12">
        <v>0.13115740740740742</v>
      </c>
    </row>
    <row r="192" spans="1:8" ht="12.75">
      <c r="A192" s="9">
        <v>192</v>
      </c>
      <c r="B192" s="10">
        <v>532</v>
      </c>
      <c r="C192" s="11" t="s">
        <v>494</v>
      </c>
      <c r="D192" s="11" t="s">
        <v>495</v>
      </c>
      <c r="E192" s="11" t="s">
        <v>453</v>
      </c>
      <c r="F192" s="10" t="s">
        <v>27</v>
      </c>
      <c r="G192" s="10">
        <v>43</v>
      </c>
      <c r="H192" s="12">
        <v>0.13115740740740742</v>
      </c>
    </row>
    <row r="193" spans="1:8" ht="12.75">
      <c r="A193" s="9">
        <v>193</v>
      </c>
      <c r="B193" s="10">
        <v>711</v>
      </c>
      <c r="C193" s="11" t="s">
        <v>496</v>
      </c>
      <c r="D193" s="11" t="s">
        <v>190</v>
      </c>
      <c r="E193" s="11"/>
      <c r="F193" s="10" t="s">
        <v>31</v>
      </c>
      <c r="G193" s="10">
        <v>68</v>
      </c>
      <c r="H193" s="12">
        <v>0.13115740740740742</v>
      </c>
    </row>
    <row r="194" spans="1:8" ht="12.75">
      <c r="A194" s="9">
        <v>194</v>
      </c>
      <c r="B194" s="10">
        <v>712</v>
      </c>
      <c r="C194" s="11" t="s">
        <v>497</v>
      </c>
      <c r="D194" s="11" t="s">
        <v>498</v>
      </c>
      <c r="E194" s="11"/>
      <c r="F194" s="10" t="s">
        <v>44</v>
      </c>
      <c r="G194" s="10">
        <v>30</v>
      </c>
      <c r="H194" s="12">
        <v>0.13115740740740742</v>
      </c>
    </row>
    <row r="195" spans="1:8" ht="12.75">
      <c r="A195" s="9">
        <v>195</v>
      </c>
      <c r="B195" s="10">
        <v>914</v>
      </c>
      <c r="C195" s="11" t="s">
        <v>499</v>
      </c>
      <c r="D195" s="11" t="s">
        <v>139</v>
      </c>
      <c r="E195" s="11"/>
      <c r="F195" s="10" t="s">
        <v>31</v>
      </c>
      <c r="G195" s="10">
        <v>69</v>
      </c>
      <c r="H195" s="12">
        <v>0.13115740740740742</v>
      </c>
    </row>
    <row r="196" spans="1:8" ht="12.75">
      <c r="A196" s="9">
        <v>196</v>
      </c>
      <c r="B196" s="10">
        <v>814</v>
      </c>
      <c r="C196" s="11" t="s">
        <v>500</v>
      </c>
      <c r="D196" s="11" t="s">
        <v>183</v>
      </c>
      <c r="E196" s="11" t="s">
        <v>453</v>
      </c>
      <c r="F196" s="10" t="s">
        <v>31</v>
      </c>
      <c r="G196" s="10">
        <v>70</v>
      </c>
      <c r="H196" s="12">
        <v>0.13115740740740742</v>
      </c>
    </row>
    <row r="197" spans="1:8" ht="12.75">
      <c r="A197" s="9">
        <v>197</v>
      </c>
      <c r="B197" s="10">
        <v>782</v>
      </c>
      <c r="C197" s="11" t="s">
        <v>168</v>
      </c>
      <c r="D197" s="11" t="s">
        <v>501</v>
      </c>
      <c r="E197" s="11" t="s">
        <v>170</v>
      </c>
      <c r="F197" s="10" t="s">
        <v>377</v>
      </c>
      <c r="G197" s="10">
        <v>2</v>
      </c>
      <c r="H197" s="12">
        <v>0.13115740740740742</v>
      </c>
    </row>
    <row r="198" spans="1:8" ht="12.75">
      <c r="A198" s="9">
        <v>198</v>
      </c>
      <c r="B198" s="10">
        <v>905</v>
      </c>
      <c r="C198" s="11" t="s">
        <v>502</v>
      </c>
      <c r="D198" s="11" t="s">
        <v>302</v>
      </c>
      <c r="E198" s="11" t="s">
        <v>228</v>
      </c>
      <c r="F198" s="10" t="s">
        <v>31</v>
      </c>
      <c r="G198" s="10">
        <v>71</v>
      </c>
      <c r="H198" s="12">
        <v>0.13115740740740742</v>
      </c>
    </row>
    <row r="199" spans="1:8" ht="12.75">
      <c r="A199" s="9">
        <v>199</v>
      </c>
      <c r="B199" s="10">
        <v>920</v>
      </c>
      <c r="C199" s="11" t="s">
        <v>205</v>
      </c>
      <c r="D199" s="11" t="s">
        <v>503</v>
      </c>
      <c r="E199" s="11" t="s">
        <v>464</v>
      </c>
      <c r="F199" s="10" t="s">
        <v>44</v>
      </c>
      <c r="G199" s="10">
        <v>31</v>
      </c>
      <c r="H199" s="12">
        <v>0.13115740740740742</v>
      </c>
    </row>
    <row r="200" spans="1:8" ht="12.75">
      <c r="A200" s="9">
        <v>200</v>
      </c>
      <c r="B200" s="10">
        <v>970</v>
      </c>
      <c r="C200" s="11" t="s">
        <v>504</v>
      </c>
      <c r="D200" s="11" t="s">
        <v>505</v>
      </c>
      <c r="E200" s="11" t="s">
        <v>506</v>
      </c>
      <c r="F200" s="10" t="s">
        <v>27</v>
      </c>
      <c r="G200" s="10">
        <v>44</v>
      </c>
      <c r="H200" s="12">
        <v>0.13115740740740742</v>
      </c>
    </row>
    <row r="201" spans="1:8" ht="12.75">
      <c r="A201" s="9">
        <v>201</v>
      </c>
      <c r="B201" s="10">
        <v>915</v>
      </c>
      <c r="C201" s="11" t="s">
        <v>507</v>
      </c>
      <c r="D201" s="11" t="s">
        <v>508</v>
      </c>
      <c r="E201" s="11" t="s">
        <v>344</v>
      </c>
      <c r="F201" s="10" t="s">
        <v>44</v>
      </c>
      <c r="G201" s="10">
        <v>32</v>
      </c>
      <c r="H201" s="12">
        <v>0.13115740740740742</v>
      </c>
    </row>
    <row r="202" spans="1:8" ht="12.75">
      <c r="A202" s="9">
        <v>202</v>
      </c>
      <c r="B202" s="10">
        <v>542</v>
      </c>
      <c r="C202" s="11" t="s">
        <v>509</v>
      </c>
      <c r="D202" s="11" t="s">
        <v>510</v>
      </c>
      <c r="E202" s="11" t="s">
        <v>270</v>
      </c>
      <c r="F202" s="10" t="s">
        <v>44</v>
      </c>
      <c r="G202" s="10">
        <v>33</v>
      </c>
      <c r="H202" s="12">
        <v>0.13115740740740742</v>
      </c>
    </row>
    <row r="203" spans="1:8" ht="12.75">
      <c r="A203" s="9">
        <v>203</v>
      </c>
      <c r="B203" s="10">
        <v>911</v>
      </c>
      <c r="C203" s="11" t="s">
        <v>511</v>
      </c>
      <c r="D203" s="11" t="s">
        <v>436</v>
      </c>
      <c r="E203" s="11" t="s">
        <v>512</v>
      </c>
      <c r="F203" s="10" t="s">
        <v>44</v>
      </c>
      <c r="G203" s="10">
        <v>34</v>
      </c>
      <c r="H203" s="12">
        <v>0.13115740740740742</v>
      </c>
    </row>
    <row r="204" spans="1:8" ht="12.75">
      <c r="A204" s="9">
        <v>204</v>
      </c>
      <c r="B204" s="10">
        <v>713</v>
      </c>
      <c r="C204" s="11" t="s">
        <v>513</v>
      </c>
      <c r="D204" s="11" t="s">
        <v>429</v>
      </c>
      <c r="E204" s="11" t="s">
        <v>464</v>
      </c>
      <c r="F204" s="10" t="s">
        <v>53</v>
      </c>
      <c r="G204" s="10">
        <v>16</v>
      </c>
      <c r="H204" s="12">
        <v>0.13115740740740742</v>
      </c>
    </row>
    <row r="205" spans="1:8" ht="12.75">
      <c r="A205" s="9">
        <v>205</v>
      </c>
      <c r="B205" s="10">
        <v>518</v>
      </c>
      <c r="C205" s="11" t="s">
        <v>514</v>
      </c>
      <c r="D205" s="11" t="s">
        <v>515</v>
      </c>
      <c r="E205" s="11"/>
      <c r="F205" s="10" t="s">
        <v>27</v>
      </c>
      <c r="G205" s="10">
        <v>45</v>
      </c>
      <c r="H205" s="12">
        <v>0.13115740740740742</v>
      </c>
    </row>
    <row r="206" spans="1:8" ht="12.75">
      <c r="A206" s="9">
        <v>206</v>
      </c>
      <c r="B206" s="10">
        <v>616</v>
      </c>
      <c r="C206" s="11" t="s">
        <v>516</v>
      </c>
      <c r="D206" s="11" t="s">
        <v>183</v>
      </c>
      <c r="E206" s="11" t="s">
        <v>471</v>
      </c>
      <c r="F206" s="10" t="s">
        <v>31</v>
      </c>
      <c r="G206" s="10">
        <v>72</v>
      </c>
      <c r="H206" s="12">
        <v>0.13115740740740742</v>
      </c>
    </row>
    <row r="207" spans="1:8" ht="12.75">
      <c r="A207" s="9">
        <v>207</v>
      </c>
      <c r="B207" s="10">
        <v>584</v>
      </c>
      <c r="C207" s="11" t="s">
        <v>517</v>
      </c>
      <c r="D207" s="11" t="s">
        <v>399</v>
      </c>
      <c r="E207" s="11"/>
      <c r="F207" s="10" t="s">
        <v>53</v>
      </c>
      <c r="G207" s="10">
        <v>17</v>
      </c>
      <c r="H207" s="12">
        <v>0.13115740740740742</v>
      </c>
    </row>
    <row r="208" spans="1:8" ht="12.75">
      <c r="A208" s="9">
        <v>208</v>
      </c>
      <c r="B208" s="10">
        <v>554</v>
      </c>
      <c r="C208" s="11" t="s">
        <v>138</v>
      </c>
      <c r="D208" s="11" t="s">
        <v>192</v>
      </c>
      <c r="E208" s="11" t="s">
        <v>164</v>
      </c>
      <c r="F208" s="10" t="s">
        <v>31</v>
      </c>
      <c r="G208" s="10">
        <v>73</v>
      </c>
      <c r="H208" s="12">
        <v>0.13115740740740742</v>
      </c>
    </row>
    <row r="209" spans="1:8" ht="12.75">
      <c r="A209" s="9">
        <v>209</v>
      </c>
      <c r="B209" s="10">
        <v>688</v>
      </c>
      <c r="C209" s="11" t="s">
        <v>518</v>
      </c>
      <c r="D209" s="11" t="s">
        <v>139</v>
      </c>
      <c r="E209" s="11" t="s">
        <v>519</v>
      </c>
      <c r="F209" s="10" t="s">
        <v>44</v>
      </c>
      <c r="G209" s="10">
        <v>35</v>
      </c>
      <c r="H209" s="12">
        <v>0.13115740740740742</v>
      </c>
    </row>
    <row r="210" spans="1:8" ht="12.75">
      <c r="A210" s="9">
        <v>210</v>
      </c>
      <c r="B210" s="10">
        <v>891</v>
      </c>
      <c r="C210" s="11" t="s">
        <v>225</v>
      </c>
      <c r="D210" s="11" t="s">
        <v>520</v>
      </c>
      <c r="E210" s="11" t="s">
        <v>170</v>
      </c>
      <c r="F210" s="10" t="s">
        <v>39</v>
      </c>
      <c r="G210" s="10">
        <v>35</v>
      </c>
      <c r="H210" s="12">
        <v>0.13115740740740742</v>
      </c>
    </row>
    <row r="211" spans="1:8" ht="12.75">
      <c r="A211" s="9">
        <v>211</v>
      </c>
      <c r="B211" s="10">
        <v>850</v>
      </c>
      <c r="C211" s="11" t="s">
        <v>521</v>
      </c>
      <c r="D211" s="11" t="s">
        <v>399</v>
      </c>
      <c r="E211" s="11"/>
      <c r="F211" s="10" t="s">
        <v>27</v>
      </c>
      <c r="G211" s="10">
        <v>46</v>
      </c>
      <c r="H211" s="12">
        <v>0.13115740740740742</v>
      </c>
    </row>
    <row r="212" spans="1:8" ht="12.75">
      <c r="A212" s="9">
        <v>212</v>
      </c>
      <c r="B212" s="10">
        <v>932</v>
      </c>
      <c r="C212" s="11" t="s">
        <v>522</v>
      </c>
      <c r="D212" s="11" t="s">
        <v>194</v>
      </c>
      <c r="E212" s="11" t="s">
        <v>137</v>
      </c>
      <c r="F212" s="10" t="s">
        <v>27</v>
      </c>
      <c r="G212" s="10">
        <v>47</v>
      </c>
      <c r="H212" s="12">
        <v>0.13115740740740742</v>
      </c>
    </row>
    <row r="213" spans="1:8" ht="12.75">
      <c r="A213" s="9">
        <v>213</v>
      </c>
      <c r="B213" s="10">
        <v>892</v>
      </c>
      <c r="C213" s="11" t="s">
        <v>523</v>
      </c>
      <c r="D213" s="11" t="s">
        <v>302</v>
      </c>
      <c r="E213" s="11"/>
      <c r="F213" s="10" t="s">
        <v>27</v>
      </c>
      <c r="G213" s="10">
        <v>48</v>
      </c>
      <c r="H213" s="12">
        <v>0.13115740740740742</v>
      </c>
    </row>
    <row r="214" spans="1:8" ht="12.75">
      <c r="A214" s="9">
        <v>214</v>
      </c>
      <c r="B214" s="10">
        <v>653</v>
      </c>
      <c r="C214" s="11" t="s">
        <v>524</v>
      </c>
      <c r="D214" s="11" t="s">
        <v>324</v>
      </c>
      <c r="E214" s="11" t="s">
        <v>471</v>
      </c>
      <c r="F214" s="10" t="s">
        <v>31</v>
      </c>
      <c r="G214" s="10">
        <v>74</v>
      </c>
      <c r="H214" s="12">
        <v>0.1317939814814815</v>
      </c>
    </row>
    <row r="215" spans="1:8" ht="12.75">
      <c r="A215" s="9">
        <v>215</v>
      </c>
      <c r="B215" s="10">
        <v>676</v>
      </c>
      <c r="C215" s="11" t="s">
        <v>525</v>
      </c>
      <c r="D215" s="11" t="s">
        <v>526</v>
      </c>
      <c r="E215" s="11"/>
      <c r="F215" s="10" t="s">
        <v>31</v>
      </c>
      <c r="G215" s="10">
        <v>75</v>
      </c>
      <c r="H215" s="12">
        <v>0.13348379629629628</v>
      </c>
    </row>
    <row r="216" spans="1:8" ht="12.75">
      <c r="A216" s="9">
        <v>216</v>
      </c>
      <c r="B216" s="10">
        <v>551</v>
      </c>
      <c r="C216" s="11" t="s">
        <v>527</v>
      </c>
      <c r="D216" s="11" t="s">
        <v>356</v>
      </c>
      <c r="E216" s="11" t="s">
        <v>528</v>
      </c>
      <c r="F216" s="10" t="s">
        <v>44</v>
      </c>
      <c r="G216" s="10">
        <v>36</v>
      </c>
      <c r="H216" s="12">
        <v>0.13348379629629628</v>
      </c>
    </row>
    <row r="217" spans="1:8" ht="12.75">
      <c r="A217" s="9">
        <v>217</v>
      </c>
      <c r="B217" s="10">
        <v>779</v>
      </c>
      <c r="C217" s="11" t="s">
        <v>333</v>
      </c>
      <c r="D217" s="11" t="s">
        <v>254</v>
      </c>
      <c r="E217" s="11" t="s">
        <v>529</v>
      </c>
      <c r="F217" s="10" t="s">
        <v>53</v>
      </c>
      <c r="G217" s="10">
        <v>18</v>
      </c>
      <c r="H217" s="12">
        <v>0.13348379629629628</v>
      </c>
    </row>
    <row r="218" spans="1:8" ht="12.75">
      <c r="A218" s="9">
        <v>218</v>
      </c>
      <c r="B218" s="10">
        <v>663</v>
      </c>
      <c r="C218" s="11" t="s">
        <v>530</v>
      </c>
      <c r="D218" s="11" t="s">
        <v>531</v>
      </c>
      <c r="E218" s="11" t="s">
        <v>291</v>
      </c>
      <c r="F218" s="10" t="s">
        <v>53</v>
      </c>
      <c r="G218" s="10">
        <v>19</v>
      </c>
      <c r="H218" s="12">
        <v>0.13431712962962963</v>
      </c>
    </row>
    <row r="219" spans="1:8" ht="12.75">
      <c r="A219" s="9">
        <v>219</v>
      </c>
      <c r="B219" s="10">
        <v>709</v>
      </c>
      <c r="C219" s="11" t="s">
        <v>532</v>
      </c>
      <c r="D219" s="11" t="s">
        <v>142</v>
      </c>
      <c r="E219" s="11"/>
      <c r="F219" s="10" t="s">
        <v>39</v>
      </c>
      <c r="G219" s="10">
        <v>36</v>
      </c>
      <c r="H219" s="12">
        <v>0.13431712962962963</v>
      </c>
    </row>
    <row r="220" spans="1:8" ht="12.75">
      <c r="A220" s="9">
        <v>220</v>
      </c>
      <c r="B220" s="10">
        <v>849</v>
      </c>
      <c r="C220" s="11" t="s">
        <v>533</v>
      </c>
      <c r="D220" s="11" t="s">
        <v>534</v>
      </c>
      <c r="E220" s="11"/>
      <c r="F220" s="10" t="s">
        <v>39</v>
      </c>
      <c r="G220" s="10">
        <v>37</v>
      </c>
      <c r="H220" s="12">
        <v>0.134375</v>
      </c>
    </row>
    <row r="221" spans="1:8" ht="12.75">
      <c r="A221" s="9">
        <v>221</v>
      </c>
      <c r="B221" s="10">
        <v>919</v>
      </c>
      <c r="C221" s="11" t="s">
        <v>535</v>
      </c>
      <c r="D221" s="11" t="s">
        <v>285</v>
      </c>
      <c r="E221" s="11"/>
      <c r="F221" s="10" t="s">
        <v>27</v>
      </c>
      <c r="G221" s="10">
        <v>49</v>
      </c>
      <c r="H221" s="12">
        <v>0.1344212962962963</v>
      </c>
    </row>
    <row r="222" spans="1:8" ht="12.75">
      <c r="A222" s="9">
        <v>222</v>
      </c>
      <c r="B222" s="10">
        <v>633</v>
      </c>
      <c r="C222" s="11" t="s">
        <v>536</v>
      </c>
      <c r="D222" s="11" t="s">
        <v>418</v>
      </c>
      <c r="E222" s="11" t="s">
        <v>291</v>
      </c>
      <c r="F222" s="10" t="s">
        <v>27</v>
      </c>
      <c r="G222" s="10">
        <v>50</v>
      </c>
      <c r="H222" s="12">
        <v>0.1344212962962963</v>
      </c>
    </row>
    <row r="223" spans="1:8" ht="12.75">
      <c r="A223" s="9">
        <v>223</v>
      </c>
      <c r="B223" s="10">
        <v>767</v>
      </c>
      <c r="C223" s="11" t="s">
        <v>537</v>
      </c>
      <c r="D223" s="11" t="s">
        <v>190</v>
      </c>
      <c r="E223" s="11" t="s">
        <v>529</v>
      </c>
      <c r="F223" s="10" t="s">
        <v>44</v>
      </c>
      <c r="G223" s="10">
        <v>37</v>
      </c>
      <c r="H223" s="12">
        <v>0.13453703703703704</v>
      </c>
    </row>
    <row r="224" spans="1:8" ht="12.75">
      <c r="A224" s="9">
        <v>224</v>
      </c>
      <c r="B224" s="10">
        <v>856</v>
      </c>
      <c r="C224" s="11" t="s">
        <v>538</v>
      </c>
      <c r="D224" s="11" t="s">
        <v>539</v>
      </c>
      <c r="E224" s="11" t="s">
        <v>334</v>
      </c>
      <c r="F224" s="10" t="s">
        <v>27</v>
      </c>
      <c r="G224" s="10">
        <v>51</v>
      </c>
      <c r="H224" s="12">
        <v>0.13453703703703704</v>
      </c>
    </row>
    <row r="225" spans="1:8" ht="12.75">
      <c r="A225" s="9">
        <v>225</v>
      </c>
      <c r="B225" s="10">
        <v>803</v>
      </c>
      <c r="C225" s="11" t="s">
        <v>540</v>
      </c>
      <c r="D225" s="11" t="s">
        <v>363</v>
      </c>
      <c r="E225" s="11" t="s">
        <v>173</v>
      </c>
      <c r="F225" s="10" t="s">
        <v>31</v>
      </c>
      <c r="G225" s="10">
        <v>76</v>
      </c>
      <c r="H225" s="12">
        <v>0.13453703703703704</v>
      </c>
    </row>
    <row r="226" spans="1:8" ht="12.75">
      <c r="A226" s="9">
        <v>226</v>
      </c>
      <c r="B226" s="10">
        <v>743</v>
      </c>
      <c r="C226" s="11" t="s">
        <v>541</v>
      </c>
      <c r="D226" s="11" t="s">
        <v>542</v>
      </c>
      <c r="E226" s="11" t="s">
        <v>164</v>
      </c>
      <c r="F226" s="10" t="s">
        <v>39</v>
      </c>
      <c r="G226" s="10">
        <v>38</v>
      </c>
      <c r="H226" s="12">
        <v>0.13461805555555556</v>
      </c>
    </row>
    <row r="227" spans="1:8" ht="12.75">
      <c r="A227" s="9">
        <v>227</v>
      </c>
      <c r="B227" s="10">
        <v>744</v>
      </c>
      <c r="C227" s="11" t="s">
        <v>543</v>
      </c>
      <c r="D227" s="11" t="s">
        <v>213</v>
      </c>
      <c r="E227" s="11" t="s">
        <v>164</v>
      </c>
      <c r="F227" s="10" t="s">
        <v>39</v>
      </c>
      <c r="G227" s="10">
        <v>39</v>
      </c>
      <c r="H227" s="12">
        <v>0.13502314814814814</v>
      </c>
    </row>
    <row r="228" spans="1:8" ht="12.75">
      <c r="A228" s="9">
        <v>228</v>
      </c>
      <c r="B228" s="10">
        <v>681</v>
      </c>
      <c r="C228" s="11" t="s">
        <v>544</v>
      </c>
      <c r="D228" s="11" t="s">
        <v>324</v>
      </c>
      <c r="E228" s="11"/>
      <c r="F228" s="10" t="s">
        <v>39</v>
      </c>
      <c r="G228" s="10">
        <v>40</v>
      </c>
      <c r="H228" s="12">
        <v>0.13502314814814814</v>
      </c>
    </row>
    <row r="229" spans="1:8" ht="12.75">
      <c r="A229" s="9">
        <v>229</v>
      </c>
      <c r="B229" s="10">
        <v>652</v>
      </c>
      <c r="C229" s="11" t="s">
        <v>545</v>
      </c>
      <c r="D229" s="11" t="s">
        <v>222</v>
      </c>
      <c r="E229" s="11"/>
      <c r="F229" s="10" t="s">
        <v>27</v>
      </c>
      <c r="G229" s="10">
        <v>52</v>
      </c>
      <c r="H229" s="12">
        <v>0.13502314814814814</v>
      </c>
    </row>
    <row r="230" spans="1:8" ht="12.75">
      <c r="A230" s="9">
        <v>230</v>
      </c>
      <c r="B230" s="10">
        <v>533</v>
      </c>
      <c r="C230" s="11" t="s">
        <v>546</v>
      </c>
      <c r="D230" s="11" t="s">
        <v>297</v>
      </c>
      <c r="E230" s="11" t="s">
        <v>547</v>
      </c>
      <c r="F230" s="10" t="s">
        <v>44</v>
      </c>
      <c r="G230" s="10">
        <v>38</v>
      </c>
      <c r="H230" s="12">
        <v>0.13502314814814814</v>
      </c>
    </row>
    <row r="231" spans="1:8" ht="12.75">
      <c r="A231" s="9">
        <v>231</v>
      </c>
      <c r="B231" s="10">
        <v>864</v>
      </c>
      <c r="C231" s="11" t="s">
        <v>548</v>
      </c>
      <c r="D231" s="11" t="s">
        <v>213</v>
      </c>
      <c r="E231" s="11" t="s">
        <v>314</v>
      </c>
      <c r="F231" s="10" t="s">
        <v>31</v>
      </c>
      <c r="G231" s="10">
        <v>77</v>
      </c>
      <c r="H231" s="12">
        <v>0.13502314814814814</v>
      </c>
    </row>
    <row r="232" spans="1:8" ht="12.75">
      <c r="A232" s="9">
        <v>232</v>
      </c>
      <c r="B232" s="10">
        <v>685</v>
      </c>
      <c r="C232" s="11" t="s">
        <v>292</v>
      </c>
      <c r="D232" s="11" t="s">
        <v>549</v>
      </c>
      <c r="E232" s="11" t="s">
        <v>294</v>
      </c>
      <c r="F232" s="10" t="s">
        <v>377</v>
      </c>
      <c r="G232" s="10">
        <v>3</v>
      </c>
      <c r="H232" s="12">
        <v>0.13502314814814814</v>
      </c>
    </row>
    <row r="233" spans="1:8" ht="12.75">
      <c r="A233" s="9">
        <v>233</v>
      </c>
      <c r="B233" s="10">
        <v>654</v>
      </c>
      <c r="C233" s="11" t="s">
        <v>208</v>
      </c>
      <c r="D233" s="11" t="s">
        <v>498</v>
      </c>
      <c r="E233" s="11" t="s">
        <v>550</v>
      </c>
      <c r="F233" s="10" t="s">
        <v>53</v>
      </c>
      <c r="G233" s="10">
        <v>20</v>
      </c>
      <c r="H233" s="12">
        <v>0.13502314814814814</v>
      </c>
    </row>
    <row r="234" spans="1:8" ht="12.75">
      <c r="A234" s="9">
        <v>234</v>
      </c>
      <c r="B234" s="10">
        <v>549</v>
      </c>
      <c r="C234" s="11" t="s">
        <v>551</v>
      </c>
      <c r="D234" s="11" t="s">
        <v>153</v>
      </c>
      <c r="E234" s="11"/>
      <c r="F234" s="10" t="s">
        <v>27</v>
      </c>
      <c r="G234" s="10">
        <v>53</v>
      </c>
      <c r="H234" s="12">
        <v>0.13502314814814814</v>
      </c>
    </row>
    <row r="235" spans="1:8" ht="12.75">
      <c r="A235" s="9">
        <v>235</v>
      </c>
      <c r="B235" s="10">
        <v>768</v>
      </c>
      <c r="C235" s="11" t="s">
        <v>552</v>
      </c>
      <c r="D235" s="11" t="s">
        <v>350</v>
      </c>
      <c r="E235" s="11" t="s">
        <v>529</v>
      </c>
      <c r="F235" s="10" t="s">
        <v>44</v>
      </c>
      <c r="G235" s="10">
        <v>39</v>
      </c>
      <c r="H235" s="12">
        <v>0.13502314814814814</v>
      </c>
    </row>
    <row r="236" spans="1:8" ht="12.75">
      <c r="A236" s="9">
        <v>236</v>
      </c>
      <c r="B236" s="10">
        <v>506</v>
      </c>
      <c r="C236" s="11" t="s">
        <v>478</v>
      </c>
      <c r="D236" s="11" t="s">
        <v>553</v>
      </c>
      <c r="E236" s="11"/>
      <c r="F236" s="10" t="s">
        <v>328</v>
      </c>
      <c r="G236" s="10">
        <v>3</v>
      </c>
      <c r="H236" s="12">
        <v>0.13502314814814814</v>
      </c>
    </row>
    <row r="237" spans="1:8" ht="12.75">
      <c r="A237" s="9">
        <v>237</v>
      </c>
      <c r="B237" s="10">
        <v>725</v>
      </c>
      <c r="C237" s="11" t="s">
        <v>554</v>
      </c>
      <c r="D237" s="11" t="s">
        <v>210</v>
      </c>
      <c r="E237" s="11"/>
      <c r="F237" s="10" t="s">
        <v>31</v>
      </c>
      <c r="G237" s="10">
        <v>78</v>
      </c>
      <c r="H237" s="12">
        <v>0.13502314814814814</v>
      </c>
    </row>
    <row r="238" spans="1:8" ht="12.75">
      <c r="A238" s="9">
        <v>238</v>
      </c>
      <c r="B238" s="10">
        <v>732</v>
      </c>
      <c r="C238" s="11" t="s">
        <v>555</v>
      </c>
      <c r="D238" s="11" t="s">
        <v>139</v>
      </c>
      <c r="E238" s="11" t="s">
        <v>556</v>
      </c>
      <c r="F238" s="10" t="s">
        <v>27</v>
      </c>
      <c r="G238" s="10">
        <v>54</v>
      </c>
      <c r="H238" s="12">
        <v>0.13502314814814814</v>
      </c>
    </row>
    <row r="239" spans="1:8" ht="12.75">
      <c r="A239" s="9">
        <v>239</v>
      </c>
      <c r="B239" s="10">
        <v>909</v>
      </c>
      <c r="C239" s="11" t="s">
        <v>557</v>
      </c>
      <c r="D239" s="11" t="s">
        <v>558</v>
      </c>
      <c r="E239" s="11" t="s">
        <v>559</v>
      </c>
      <c r="F239" s="10" t="s">
        <v>27</v>
      </c>
      <c r="G239" s="10">
        <v>55</v>
      </c>
      <c r="H239" s="12">
        <v>0.13502314814814814</v>
      </c>
    </row>
    <row r="240" spans="1:8" ht="12.75">
      <c r="A240" s="9">
        <v>240</v>
      </c>
      <c r="B240" s="10">
        <v>544</v>
      </c>
      <c r="C240" s="11" t="s">
        <v>560</v>
      </c>
      <c r="D240" s="11" t="s">
        <v>391</v>
      </c>
      <c r="E240" s="11"/>
      <c r="F240" s="10" t="s">
        <v>31</v>
      </c>
      <c r="G240" s="10">
        <v>79</v>
      </c>
      <c r="H240" s="12">
        <v>0.13502314814814814</v>
      </c>
    </row>
    <row r="241" spans="1:8" ht="12.75">
      <c r="A241" s="14">
        <v>241</v>
      </c>
      <c r="B241" s="15">
        <v>508</v>
      </c>
      <c r="C241" s="16" t="s">
        <v>561</v>
      </c>
      <c r="D241" s="16" t="s">
        <v>562</v>
      </c>
      <c r="E241" s="16" t="s">
        <v>184</v>
      </c>
      <c r="F241" s="15" t="s">
        <v>31</v>
      </c>
      <c r="G241" s="15">
        <v>80</v>
      </c>
      <c r="H241" s="18">
        <v>0.13502314814814814</v>
      </c>
    </row>
    <row r="242" spans="1:8" ht="12.75">
      <c r="A242" s="14">
        <v>242</v>
      </c>
      <c r="B242" s="15">
        <v>529</v>
      </c>
      <c r="C242" s="16" t="s">
        <v>563</v>
      </c>
      <c r="D242" s="16" t="s">
        <v>564</v>
      </c>
      <c r="E242" s="16" t="s">
        <v>184</v>
      </c>
      <c r="F242" s="15" t="s">
        <v>44</v>
      </c>
      <c r="G242" s="15">
        <v>40</v>
      </c>
      <c r="H242" s="18">
        <v>0.13502314814814814</v>
      </c>
    </row>
    <row r="243" spans="1:8" ht="12.75">
      <c r="A243" s="9">
        <v>243</v>
      </c>
      <c r="B243" s="10">
        <v>679</v>
      </c>
      <c r="C243" s="11" t="s">
        <v>565</v>
      </c>
      <c r="D243" s="11" t="s">
        <v>283</v>
      </c>
      <c r="E243" s="11"/>
      <c r="F243" s="10" t="s">
        <v>44</v>
      </c>
      <c r="G243" s="10">
        <v>41</v>
      </c>
      <c r="H243" s="12">
        <v>0.13502314814814814</v>
      </c>
    </row>
    <row r="244" spans="1:8" ht="12.75">
      <c r="A244" s="9">
        <v>244</v>
      </c>
      <c r="B244" s="10">
        <v>733</v>
      </c>
      <c r="C244" s="11" t="s">
        <v>566</v>
      </c>
      <c r="D244" s="11" t="s">
        <v>567</v>
      </c>
      <c r="E244" s="11"/>
      <c r="F244" s="10" t="s">
        <v>31</v>
      </c>
      <c r="G244" s="10">
        <v>81</v>
      </c>
      <c r="H244" s="12">
        <v>0.13502314814814814</v>
      </c>
    </row>
    <row r="245" spans="1:8" ht="12.75">
      <c r="A245" s="9">
        <v>245</v>
      </c>
      <c r="B245" s="10">
        <v>583</v>
      </c>
      <c r="C245" s="11" t="s">
        <v>568</v>
      </c>
      <c r="D245" s="11" t="s">
        <v>569</v>
      </c>
      <c r="E245" s="11"/>
      <c r="F245" s="10" t="s">
        <v>27</v>
      </c>
      <c r="G245" s="10">
        <v>56</v>
      </c>
      <c r="H245" s="12">
        <v>0.13539351851851852</v>
      </c>
    </row>
    <row r="246" spans="1:8" ht="12.75">
      <c r="A246" s="9">
        <v>246</v>
      </c>
      <c r="B246" s="10">
        <v>957</v>
      </c>
      <c r="C246" s="11" t="s">
        <v>570</v>
      </c>
      <c r="D246" s="11" t="s">
        <v>571</v>
      </c>
      <c r="E246" s="11" t="s">
        <v>572</v>
      </c>
      <c r="F246" s="10" t="s">
        <v>39</v>
      </c>
      <c r="G246" s="10">
        <v>41</v>
      </c>
      <c r="H246" s="12">
        <v>0.13600694444444444</v>
      </c>
    </row>
    <row r="247" spans="1:8" ht="12.75">
      <c r="A247" s="9">
        <v>247</v>
      </c>
      <c r="B247" s="10">
        <v>635</v>
      </c>
      <c r="C247" s="11" t="s">
        <v>573</v>
      </c>
      <c r="D247" s="11" t="s">
        <v>574</v>
      </c>
      <c r="E247" s="11" t="s">
        <v>575</v>
      </c>
      <c r="F247" s="10" t="s">
        <v>31</v>
      </c>
      <c r="G247" s="10">
        <v>82</v>
      </c>
      <c r="H247" s="12">
        <v>0.13608796296296297</v>
      </c>
    </row>
    <row r="248" spans="1:8" ht="12.75">
      <c r="A248" s="9">
        <v>248</v>
      </c>
      <c r="B248" s="10">
        <v>839</v>
      </c>
      <c r="C248" s="11" t="s">
        <v>576</v>
      </c>
      <c r="D248" s="11" t="s">
        <v>254</v>
      </c>
      <c r="E248" s="11" t="s">
        <v>577</v>
      </c>
      <c r="F248" s="10" t="s">
        <v>44</v>
      </c>
      <c r="G248" s="10">
        <v>42</v>
      </c>
      <c r="H248" s="12">
        <v>0.1365162037037037</v>
      </c>
    </row>
    <row r="249" spans="1:8" ht="12.75">
      <c r="A249" s="9">
        <v>249</v>
      </c>
      <c r="B249" s="10">
        <v>840</v>
      </c>
      <c r="C249" s="11" t="s">
        <v>578</v>
      </c>
      <c r="D249" s="11" t="s">
        <v>283</v>
      </c>
      <c r="E249" s="11" t="s">
        <v>577</v>
      </c>
      <c r="F249" s="10" t="s">
        <v>31</v>
      </c>
      <c r="G249" s="10">
        <v>83</v>
      </c>
      <c r="H249" s="12">
        <v>0.13657407407407407</v>
      </c>
    </row>
    <row r="250" spans="1:8" ht="12.75">
      <c r="A250" s="9">
        <v>250</v>
      </c>
      <c r="B250" s="10">
        <v>749</v>
      </c>
      <c r="C250" s="11" t="s">
        <v>579</v>
      </c>
      <c r="D250" s="11" t="s">
        <v>580</v>
      </c>
      <c r="E250" s="11" t="s">
        <v>164</v>
      </c>
      <c r="F250" s="10" t="s">
        <v>31</v>
      </c>
      <c r="G250" s="10">
        <v>84</v>
      </c>
      <c r="H250" s="12">
        <v>0.13696759259259259</v>
      </c>
    </row>
    <row r="251" spans="1:8" ht="12.75">
      <c r="A251" s="9">
        <v>251</v>
      </c>
      <c r="B251" s="10">
        <v>832</v>
      </c>
      <c r="C251" s="11" t="s">
        <v>581</v>
      </c>
      <c r="D251" s="11" t="s">
        <v>399</v>
      </c>
      <c r="E251" s="11" t="s">
        <v>334</v>
      </c>
      <c r="F251" s="10" t="s">
        <v>31</v>
      </c>
      <c r="G251" s="10">
        <v>85</v>
      </c>
      <c r="H251" s="12">
        <v>0.1372685185185185</v>
      </c>
    </row>
    <row r="252" spans="1:8" ht="12.75">
      <c r="A252" s="9">
        <v>252</v>
      </c>
      <c r="B252" s="10">
        <v>867</v>
      </c>
      <c r="C252" s="11" t="s">
        <v>582</v>
      </c>
      <c r="D252" s="11" t="s">
        <v>136</v>
      </c>
      <c r="E252" s="11" t="s">
        <v>314</v>
      </c>
      <c r="F252" s="10" t="s">
        <v>31</v>
      </c>
      <c r="G252" s="10">
        <v>86</v>
      </c>
      <c r="H252" s="12">
        <v>0.1375462962962963</v>
      </c>
    </row>
    <row r="253" spans="1:8" ht="12.75">
      <c r="A253" s="9">
        <v>253</v>
      </c>
      <c r="B253" s="10">
        <v>769</v>
      </c>
      <c r="C253" s="11" t="s">
        <v>583</v>
      </c>
      <c r="D253" s="11" t="s">
        <v>399</v>
      </c>
      <c r="E253" s="11" t="s">
        <v>529</v>
      </c>
      <c r="F253" s="10" t="s">
        <v>44</v>
      </c>
      <c r="G253" s="10">
        <v>43</v>
      </c>
      <c r="H253" s="12">
        <v>0.13789351851851853</v>
      </c>
    </row>
    <row r="254" spans="1:8" ht="12.75">
      <c r="A254" s="9">
        <v>254</v>
      </c>
      <c r="B254" s="10">
        <v>671</v>
      </c>
      <c r="C254" s="11" t="s">
        <v>584</v>
      </c>
      <c r="D254" s="11" t="s">
        <v>510</v>
      </c>
      <c r="E254" s="11"/>
      <c r="F254" s="10" t="s">
        <v>53</v>
      </c>
      <c r="G254" s="10">
        <v>21</v>
      </c>
      <c r="H254" s="12">
        <v>0.13789351851851853</v>
      </c>
    </row>
    <row r="255" spans="1:8" ht="12.75">
      <c r="A255" s="9">
        <v>255</v>
      </c>
      <c r="B255" s="10">
        <v>706</v>
      </c>
      <c r="C255" s="11" t="s">
        <v>543</v>
      </c>
      <c r="D255" s="11" t="s">
        <v>281</v>
      </c>
      <c r="E255" s="11"/>
      <c r="F255" s="10" t="s">
        <v>39</v>
      </c>
      <c r="G255" s="10">
        <v>42</v>
      </c>
      <c r="H255" s="12">
        <v>0.13804398148148148</v>
      </c>
    </row>
    <row r="256" spans="1:8" ht="12.75">
      <c r="A256" s="9">
        <v>256</v>
      </c>
      <c r="B256" s="10">
        <v>831</v>
      </c>
      <c r="C256" s="11" t="s">
        <v>171</v>
      </c>
      <c r="D256" s="11" t="s">
        <v>585</v>
      </c>
      <c r="E256" s="11" t="s">
        <v>586</v>
      </c>
      <c r="F256" s="10" t="s">
        <v>377</v>
      </c>
      <c r="G256" s="10">
        <v>4</v>
      </c>
      <c r="H256" s="12">
        <v>0.13804398148148148</v>
      </c>
    </row>
    <row r="257" spans="1:8" ht="12.75">
      <c r="A257" s="9">
        <v>257</v>
      </c>
      <c r="B257" s="10">
        <v>642</v>
      </c>
      <c r="C257" s="11" t="s">
        <v>587</v>
      </c>
      <c r="D257" s="11" t="s">
        <v>588</v>
      </c>
      <c r="E257" s="11" t="s">
        <v>589</v>
      </c>
      <c r="F257" s="10" t="s">
        <v>377</v>
      </c>
      <c r="G257" s="10">
        <v>5</v>
      </c>
      <c r="H257" s="12">
        <v>0.13804398148148148</v>
      </c>
    </row>
    <row r="258" spans="1:8" ht="12.75">
      <c r="A258" s="9">
        <v>258</v>
      </c>
      <c r="B258" s="10">
        <v>846</v>
      </c>
      <c r="C258" s="11" t="s">
        <v>555</v>
      </c>
      <c r="D258" s="11" t="s">
        <v>590</v>
      </c>
      <c r="E258" s="11" t="s">
        <v>591</v>
      </c>
      <c r="F258" s="10" t="s">
        <v>53</v>
      </c>
      <c r="G258" s="10">
        <v>22</v>
      </c>
      <c r="H258" s="12">
        <v>0.13804398148148148</v>
      </c>
    </row>
    <row r="259" spans="1:8" ht="12.75">
      <c r="A259" s="9">
        <v>259</v>
      </c>
      <c r="B259" s="10">
        <v>860</v>
      </c>
      <c r="C259" s="11" t="s">
        <v>592</v>
      </c>
      <c r="D259" s="11" t="s">
        <v>136</v>
      </c>
      <c r="E259" s="11" t="s">
        <v>361</v>
      </c>
      <c r="F259" s="10" t="s">
        <v>39</v>
      </c>
      <c r="G259" s="10">
        <v>43</v>
      </c>
      <c r="H259" s="12">
        <v>0.13804398148148148</v>
      </c>
    </row>
    <row r="260" spans="1:8" ht="12.75">
      <c r="A260" s="9">
        <v>260</v>
      </c>
      <c r="B260" s="10">
        <v>851</v>
      </c>
      <c r="C260" s="11" t="s">
        <v>593</v>
      </c>
      <c r="D260" s="11" t="s">
        <v>433</v>
      </c>
      <c r="E260" s="11"/>
      <c r="F260" s="10" t="s">
        <v>31</v>
      </c>
      <c r="G260" s="10">
        <v>87</v>
      </c>
      <c r="H260" s="12">
        <v>0.13815972222222223</v>
      </c>
    </row>
    <row r="261" spans="1:8" ht="12.75">
      <c r="A261" s="9">
        <v>261</v>
      </c>
      <c r="B261" s="10">
        <v>705</v>
      </c>
      <c r="C261" s="11" t="s">
        <v>543</v>
      </c>
      <c r="D261" s="11" t="s">
        <v>350</v>
      </c>
      <c r="E261" s="11"/>
      <c r="F261" s="10" t="s">
        <v>39</v>
      </c>
      <c r="G261" s="10">
        <v>44</v>
      </c>
      <c r="H261" s="12">
        <v>0.13815972222222223</v>
      </c>
    </row>
    <row r="262" spans="1:8" ht="12.75">
      <c r="A262" s="9">
        <v>262</v>
      </c>
      <c r="B262" s="10">
        <v>830</v>
      </c>
      <c r="C262" s="11" t="s">
        <v>594</v>
      </c>
      <c r="D262" s="11" t="s">
        <v>595</v>
      </c>
      <c r="E262" s="11" t="s">
        <v>586</v>
      </c>
      <c r="F262" s="10" t="s">
        <v>31</v>
      </c>
      <c r="G262" s="10">
        <v>88</v>
      </c>
      <c r="H262" s="12">
        <v>0.13815972222222223</v>
      </c>
    </row>
    <row r="263" spans="1:8" ht="12.75">
      <c r="A263" s="9">
        <v>263</v>
      </c>
      <c r="B263" s="10">
        <v>927</v>
      </c>
      <c r="C263" s="11" t="s">
        <v>596</v>
      </c>
      <c r="D263" s="11" t="s">
        <v>363</v>
      </c>
      <c r="E263" s="11"/>
      <c r="F263" s="10" t="s">
        <v>31</v>
      </c>
      <c r="G263" s="10">
        <v>89</v>
      </c>
      <c r="H263" s="12">
        <v>0.13815972222222223</v>
      </c>
    </row>
    <row r="264" spans="1:8" ht="12.75">
      <c r="A264" s="9">
        <v>264</v>
      </c>
      <c r="B264" s="10">
        <v>564</v>
      </c>
      <c r="C264" s="11" t="s">
        <v>597</v>
      </c>
      <c r="D264" s="11" t="s">
        <v>134</v>
      </c>
      <c r="E264" s="11" t="s">
        <v>598</v>
      </c>
      <c r="F264" s="10" t="s">
        <v>44</v>
      </c>
      <c r="G264" s="10">
        <v>44</v>
      </c>
      <c r="H264" s="12">
        <v>0.13825231481481481</v>
      </c>
    </row>
    <row r="265" spans="1:8" ht="12.75">
      <c r="A265" s="9">
        <v>265</v>
      </c>
      <c r="B265" s="10">
        <v>845</v>
      </c>
      <c r="C265" s="11" t="s">
        <v>599</v>
      </c>
      <c r="D265" s="11" t="s">
        <v>275</v>
      </c>
      <c r="E265" s="11"/>
      <c r="F265" s="10" t="s">
        <v>44</v>
      </c>
      <c r="G265" s="10">
        <v>45</v>
      </c>
      <c r="H265" s="12">
        <v>0.13825231481481481</v>
      </c>
    </row>
    <row r="266" spans="1:8" ht="12.75">
      <c r="A266" s="9">
        <v>266</v>
      </c>
      <c r="B266" s="10">
        <v>951</v>
      </c>
      <c r="C266" s="11" t="s">
        <v>543</v>
      </c>
      <c r="D266" s="11" t="s">
        <v>461</v>
      </c>
      <c r="E266" s="11"/>
      <c r="F266" s="10" t="s">
        <v>44</v>
      </c>
      <c r="G266" s="10">
        <v>46</v>
      </c>
      <c r="H266" s="12">
        <v>0.13825231481481481</v>
      </c>
    </row>
    <row r="267" spans="1:8" ht="12.75">
      <c r="A267" s="9">
        <v>267</v>
      </c>
      <c r="B267" s="10">
        <v>589</v>
      </c>
      <c r="C267" s="11" t="s">
        <v>600</v>
      </c>
      <c r="D267" s="11" t="s">
        <v>429</v>
      </c>
      <c r="E267" s="11" t="s">
        <v>601</v>
      </c>
      <c r="F267" s="10" t="s">
        <v>53</v>
      </c>
      <c r="G267" s="10">
        <v>23</v>
      </c>
      <c r="H267" s="12">
        <v>0.13844907407407406</v>
      </c>
    </row>
    <row r="268" spans="1:8" ht="12.75">
      <c r="A268" s="14">
        <v>268</v>
      </c>
      <c r="B268" s="15">
        <v>908</v>
      </c>
      <c r="C268" s="16" t="s">
        <v>602</v>
      </c>
      <c r="D268" s="16" t="s">
        <v>302</v>
      </c>
      <c r="E268" s="16" t="s">
        <v>184</v>
      </c>
      <c r="F268" s="15" t="s">
        <v>31</v>
      </c>
      <c r="G268" s="15">
        <v>90</v>
      </c>
      <c r="H268" s="18">
        <v>0.1399189814814815</v>
      </c>
    </row>
    <row r="269" spans="1:8" ht="12.75">
      <c r="A269" s="9">
        <v>269</v>
      </c>
      <c r="B269" s="10">
        <v>620</v>
      </c>
      <c r="C269" s="11" t="s">
        <v>603</v>
      </c>
      <c r="D269" s="11" t="s">
        <v>183</v>
      </c>
      <c r="E269" s="11" t="s">
        <v>604</v>
      </c>
      <c r="F269" s="10" t="s">
        <v>27</v>
      </c>
      <c r="G269" s="10">
        <v>57</v>
      </c>
      <c r="H269" s="12">
        <v>0.14042824074074076</v>
      </c>
    </row>
    <row r="270" spans="1:8" ht="12.75">
      <c r="A270" s="9">
        <v>270</v>
      </c>
      <c r="B270" s="10">
        <v>578</v>
      </c>
      <c r="C270" s="11" t="s">
        <v>605</v>
      </c>
      <c r="D270" s="11" t="s">
        <v>606</v>
      </c>
      <c r="E270" s="11" t="s">
        <v>607</v>
      </c>
      <c r="F270" s="10" t="s">
        <v>27</v>
      </c>
      <c r="G270" s="10">
        <v>58</v>
      </c>
      <c r="H270" s="12">
        <v>0.14042824074074076</v>
      </c>
    </row>
    <row r="271" spans="1:8" ht="12.75">
      <c r="A271" s="9">
        <v>271</v>
      </c>
      <c r="B271" s="10">
        <v>819</v>
      </c>
      <c r="C271" s="11" t="s">
        <v>608</v>
      </c>
      <c r="D271" s="11" t="s">
        <v>142</v>
      </c>
      <c r="E271" s="11"/>
      <c r="F271" s="10" t="s">
        <v>27</v>
      </c>
      <c r="G271" s="10">
        <v>59</v>
      </c>
      <c r="H271" s="12">
        <v>0.14042824074074076</v>
      </c>
    </row>
    <row r="272" spans="1:8" ht="12.75">
      <c r="A272" s="9">
        <v>272</v>
      </c>
      <c r="B272" s="10">
        <v>569</v>
      </c>
      <c r="C272" s="11" t="s">
        <v>609</v>
      </c>
      <c r="D272" s="11" t="s">
        <v>134</v>
      </c>
      <c r="E272" s="11"/>
      <c r="F272" s="10" t="s">
        <v>31</v>
      </c>
      <c r="G272" s="10">
        <v>91</v>
      </c>
      <c r="H272" s="12">
        <v>0.14042824074074076</v>
      </c>
    </row>
    <row r="273" spans="1:8" ht="12.75">
      <c r="A273" s="9">
        <v>273</v>
      </c>
      <c r="B273" s="10">
        <v>710</v>
      </c>
      <c r="C273" s="11" t="s">
        <v>154</v>
      </c>
      <c r="D273" s="11" t="s">
        <v>210</v>
      </c>
      <c r="E273" s="11" t="s">
        <v>181</v>
      </c>
      <c r="F273" s="10" t="s">
        <v>31</v>
      </c>
      <c r="G273" s="10">
        <v>92</v>
      </c>
      <c r="H273" s="12">
        <v>0.14042824074074076</v>
      </c>
    </row>
    <row r="274" spans="1:8" ht="12.75">
      <c r="A274" s="9">
        <v>274</v>
      </c>
      <c r="B274" s="10">
        <v>755</v>
      </c>
      <c r="C274" s="11" t="s">
        <v>610</v>
      </c>
      <c r="D274" s="11" t="s">
        <v>611</v>
      </c>
      <c r="E274" s="11" t="s">
        <v>272</v>
      </c>
      <c r="F274" s="10" t="s">
        <v>31</v>
      </c>
      <c r="G274" s="10">
        <v>93</v>
      </c>
      <c r="H274" s="12">
        <v>0.14042824074074076</v>
      </c>
    </row>
    <row r="275" spans="1:8" ht="12.75">
      <c r="A275" s="9">
        <v>275</v>
      </c>
      <c r="B275" s="10">
        <v>758</v>
      </c>
      <c r="C275" s="11" t="s">
        <v>612</v>
      </c>
      <c r="D275" s="11" t="s">
        <v>399</v>
      </c>
      <c r="E275" s="11" t="s">
        <v>379</v>
      </c>
      <c r="F275" s="10" t="s">
        <v>44</v>
      </c>
      <c r="G275" s="10">
        <v>47</v>
      </c>
      <c r="H275" s="12">
        <v>0.14042824074074076</v>
      </c>
    </row>
    <row r="276" spans="1:8" ht="12.75">
      <c r="A276" s="9">
        <v>276</v>
      </c>
      <c r="B276" s="10">
        <v>956</v>
      </c>
      <c r="C276" s="11" t="s">
        <v>613</v>
      </c>
      <c r="D276" s="11" t="s">
        <v>614</v>
      </c>
      <c r="E276" s="11"/>
      <c r="F276" s="10" t="s">
        <v>39</v>
      </c>
      <c r="G276" s="10">
        <v>45</v>
      </c>
      <c r="H276" s="12">
        <v>0.14042824074074076</v>
      </c>
    </row>
    <row r="277" spans="1:8" ht="12.75">
      <c r="A277" s="9">
        <v>277</v>
      </c>
      <c r="B277" s="10">
        <v>573</v>
      </c>
      <c r="C277" s="11" t="s">
        <v>615</v>
      </c>
      <c r="D277" s="11" t="s">
        <v>363</v>
      </c>
      <c r="E277" s="11"/>
      <c r="F277" s="10" t="s">
        <v>31</v>
      </c>
      <c r="G277" s="10">
        <v>94</v>
      </c>
      <c r="H277" s="12">
        <v>0.14042824074074076</v>
      </c>
    </row>
    <row r="278" spans="1:8" ht="12.75">
      <c r="A278" s="9">
        <v>278</v>
      </c>
      <c r="B278" s="10">
        <v>941</v>
      </c>
      <c r="C278" s="11" t="s">
        <v>616</v>
      </c>
      <c r="D278" s="11" t="s">
        <v>617</v>
      </c>
      <c r="E278" s="11" t="s">
        <v>170</v>
      </c>
      <c r="F278" s="10" t="s">
        <v>328</v>
      </c>
      <c r="G278" s="10">
        <v>4</v>
      </c>
      <c r="H278" s="12">
        <v>0.14042824074074076</v>
      </c>
    </row>
    <row r="279" spans="1:8" ht="12.75">
      <c r="A279" s="9">
        <v>279</v>
      </c>
      <c r="B279" s="10">
        <v>940</v>
      </c>
      <c r="C279" s="11" t="s">
        <v>618</v>
      </c>
      <c r="D279" s="11" t="s">
        <v>429</v>
      </c>
      <c r="E279" s="11" t="s">
        <v>170</v>
      </c>
      <c r="F279" s="10" t="s">
        <v>31</v>
      </c>
      <c r="G279" s="10">
        <v>95</v>
      </c>
      <c r="H279" s="12">
        <v>0.14072916666666666</v>
      </c>
    </row>
    <row r="280" spans="1:8" ht="12.75">
      <c r="A280" s="9">
        <v>280</v>
      </c>
      <c r="B280" s="10">
        <v>766</v>
      </c>
      <c r="C280" s="11" t="s">
        <v>619</v>
      </c>
      <c r="D280" s="11" t="s">
        <v>319</v>
      </c>
      <c r="E280" s="11" t="s">
        <v>620</v>
      </c>
      <c r="F280" s="10" t="s">
        <v>31</v>
      </c>
      <c r="G280" s="10">
        <v>96</v>
      </c>
      <c r="H280" s="12">
        <v>0.14157407407407407</v>
      </c>
    </row>
    <row r="281" spans="1:8" ht="12.75">
      <c r="A281" s="9">
        <v>281</v>
      </c>
      <c r="B281" s="10">
        <v>632</v>
      </c>
      <c r="C281" s="11" t="s">
        <v>154</v>
      </c>
      <c r="D281" s="11" t="s">
        <v>283</v>
      </c>
      <c r="E281" s="11" t="s">
        <v>270</v>
      </c>
      <c r="F281" s="10" t="s">
        <v>39</v>
      </c>
      <c r="G281" s="10">
        <v>46</v>
      </c>
      <c r="H281" s="12">
        <v>0.14172453703703705</v>
      </c>
    </row>
    <row r="282" spans="1:8" ht="12.75">
      <c r="A282" s="9">
        <v>282</v>
      </c>
      <c r="B282" s="10">
        <v>921</v>
      </c>
      <c r="C282" s="11" t="s">
        <v>621</v>
      </c>
      <c r="D282" s="11" t="s">
        <v>293</v>
      </c>
      <c r="E282" s="11" t="s">
        <v>622</v>
      </c>
      <c r="F282" s="10" t="s">
        <v>44</v>
      </c>
      <c r="G282" s="10">
        <v>48</v>
      </c>
      <c r="H282" s="12">
        <v>0.14244212962962963</v>
      </c>
    </row>
    <row r="283" spans="1:8" ht="12.75">
      <c r="A283" s="9">
        <v>283</v>
      </c>
      <c r="B283" s="10">
        <v>784</v>
      </c>
      <c r="C283" s="11" t="s">
        <v>623</v>
      </c>
      <c r="D283" s="11" t="s">
        <v>348</v>
      </c>
      <c r="E283" s="11" t="s">
        <v>270</v>
      </c>
      <c r="F283" s="10" t="s">
        <v>44</v>
      </c>
      <c r="G283" s="10">
        <v>49</v>
      </c>
      <c r="H283" s="12">
        <v>0.14244212962962963</v>
      </c>
    </row>
    <row r="284" spans="1:8" ht="12.75">
      <c r="A284" s="9">
        <v>284</v>
      </c>
      <c r="B284" s="10">
        <v>826</v>
      </c>
      <c r="C284" s="11" t="s">
        <v>624</v>
      </c>
      <c r="D284" s="11" t="s">
        <v>399</v>
      </c>
      <c r="E284" s="11"/>
      <c r="F284" s="10" t="s">
        <v>53</v>
      </c>
      <c r="G284" s="10">
        <v>24</v>
      </c>
      <c r="H284" s="12">
        <v>0.14244212962962963</v>
      </c>
    </row>
    <row r="285" spans="1:8" ht="12.75">
      <c r="A285" s="9">
        <v>285</v>
      </c>
      <c r="B285" s="10">
        <v>572</v>
      </c>
      <c r="C285" s="11" t="s">
        <v>251</v>
      </c>
      <c r="D285" s="11" t="s">
        <v>134</v>
      </c>
      <c r="E285" s="11" t="s">
        <v>252</v>
      </c>
      <c r="F285" s="10" t="s">
        <v>44</v>
      </c>
      <c r="G285" s="10">
        <v>50</v>
      </c>
      <c r="H285" s="12">
        <v>0.14244212962962963</v>
      </c>
    </row>
    <row r="286" spans="1:8" ht="12.75">
      <c r="A286" s="9">
        <v>286</v>
      </c>
      <c r="B286" s="10">
        <v>586</v>
      </c>
      <c r="C286" s="11" t="s">
        <v>160</v>
      </c>
      <c r="D286" s="11" t="s">
        <v>625</v>
      </c>
      <c r="E286" s="11"/>
      <c r="F286" s="10" t="s">
        <v>44</v>
      </c>
      <c r="G286" s="10">
        <v>51</v>
      </c>
      <c r="H286" s="12">
        <v>0.14244212962962963</v>
      </c>
    </row>
    <row r="287" spans="1:8" ht="12.75">
      <c r="A287" s="9">
        <v>287</v>
      </c>
      <c r="B287" s="10">
        <v>687</v>
      </c>
      <c r="C287" s="11" t="s">
        <v>626</v>
      </c>
      <c r="D287" s="11" t="s">
        <v>627</v>
      </c>
      <c r="E287" s="11" t="s">
        <v>346</v>
      </c>
      <c r="F287" s="10" t="s">
        <v>472</v>
      </c>
      <c r="G287" s="10">
        <v>2</v>
      </c>
      <c r="H287" s="12">
        <v>0.14244212962962963</v>
      </c>
    </row>
    <row r="288" spans="1:8" ht="12.75">
      <c r="A288" s="9">
        <v>288</v>
      </c>
      <c r="B288" s="10">
        <v>670</v>
      </c>
      <c r="C288" s="11" t="s">
        <v>628</v>
      </c>
      <c r="D288" s="11" t="s">
        <v>531</v>
      </c>
      <c r="E288" s="11"/>
      <c r="F288" s="10" t="s">
        <v>53</v>
      </c>
      <c r="G288" s="10">
        <v>25</v>
      </c>
      <c r="H288" s="12">
        <v>0.14244212962962963</v>
      </c>
    </row>
    <row r="289" spans="1:8" ht="12.75">
      <c r="A289" s="9">
        <v>289</v>
      </c>
      <c r="B289" s="10">
        <v>566</v>
      </c>
      <c r="C289" s="11" t="s">
        <v>160</v>
      </c>
      <c r="D289" s="11" t="s">
        <v>391</v>
      </c>
      <c r="E289" s="11"/>
      <c r="F289" s="10" t="s">
        <v>31</v>
      </c>
      <c r="G289" s="10">
        <v>97</v>
      </c>
      <c r="H289" s="12">
        <v>0.14255787037037038</v>
      </c>
    </row>
    <row r="290" spans="1:8" ht="12.75">
      <c r="A290" s="9">
        <v>290</v>
      </c>
      <c r="B290" s="10">
        <v>694</v>
      </c>
      <c r="C290" s="11" t="s">
        <v>629</v>
      </c>
      <c r="D290" s="11" t="s">
        <v>235</v>
      </c>
      <c r="E290" s="11" t="s">
        <v>402</v>
      </c>
      <c r="F290" s="10" t="s">
        <v>27</v>
      </c>
      <c r="G290" s="10">
        <v>60</v>
      </c>
      <c r="H290" s="12">
        <v>0.14260416666666667</v>
      </c>
    </row>
    <row r="291" spans="1:8" ht="12.75">
      <c r="A291" s="9">
        <v>291</v>
      </c>
      <c r="B291" s="10">
        <v>636</v>
      </c>
      <c r="C291" s="11" t="s">
        <v>630</v>
      </c>
      <c r="D291" s="11" t="s">
        <v>324</v>
      </c>
      <c r="E291" s="11"/>
      <c r="F291" s="10" t="s">
        <v>39</v>
      </c>
      <c r="G291" s="10">
        <v>47</v>
      </c>
      <c r="H291" s="12">
        <v>0.1427199074074074</v>
      </c>
    </row>
    <row r="292" spans="1:8" ht="12.75">
      <c r="A292" s="14">
        <v>292</v>
      </c>
      <c r="B292" s="15">
        <v>555</v>
      </c>
      <c r="C292" s="16" t="s">
        <v>631</v>
      </c>
      <c r="D292" s="16" t="s">
        <v>429</v>
      </c>
      <c r="E292" s="16" t="s">
        <v>184</v>
      </c>
      <c r="F292" s="15" t="s">
        <v>44</v>
      </c>
      <c r="G292" s="15">
        <v>52</v>
      </c>
      <c r="H292" s="18">
        <v>0.14331018518518518</v>
      </c>
    </row>
    <row r="293" spans="1:8" ht="12.75">
      <c r="A293" s="9">
        <v>293</v>
      </c>
      <c r="B293" s="10">
        <v>896</v>
      </c>
      <c r="C293" s="11" t="s">
        <v>632</v>
      </c>
      <c r="D293" s="11" t="s">
        <v>633</v>
      </c>
      <c r="E293" s="11" t="s">
        <v>250</v>
      </c>
      <c r="F293" s="10" t="s">
        <v>39</v>
      </c>
      <c r="G293" s="10">
        <v>48</v>
      </c>
      <c r="H293" s="12">
        <v>0.14331018518518518</v>
      </c>
    </row>
    <row r="294" spans="1:8" ht="12.75">
      <c r="A294" s="9">
        <v>294</v>
      </c>
      <c r="B294" s="10">
        <v>641</v>
      </c>
      <c r="C294" s="11" t="s">
        <v>634</v>
      </c>
      <c r="D294" s="11" t="s">
        <v>635</v>
      </c>
      <c r="E294" s="11"/>
      <c r="F294" s="10" t="s">
        <v>44</v>
      </c>
      <c r="G294" s="10">
        <v>53</v>
      </c>
      <c r="H294" s="12">
        <v>0.14331018518518518</v>
      </c>
    </row>
    <row r="295" spans="1:8" ht="12.75">
      <c r="A295" s="9">
        <v>295</v>
      </c>
      <c r="B295" s="10">
        <v>869</v>
      </c>
      <c r="C295" s="11" t="s">
        <v>636</v>
      </c>
      <c r="D295" s="11" t="s">
        <v>399</v>
      </c>
      <c r="E295" s="11" t="s">
        <v>314</v>
      </c>
      <c r="F295" s="10" t="s">
        <v>31</v>
      </c>
      <c r="G295" s="10">
        <v>98</v>
      </c>
      <c r="H295" s="12">
        <v>0.14331018518518518</v>
      </c>
    </row>
    <row r="296" spans="1:8" ht="12.75">
      <c r="A296" s="9">
        <v>296</v>
      </c>
      <c r="B296" s="10">
        <v>961</v>
      </c>
      <c r="C296" s="11" t="s">
        <v>637</v>
      </c>
      <c r="D296" s="11" t="s">
        <v>399</v>
      </c>
      <c r="E296" s="11" t="s">
        <v>638</v>
      </c>
      <c r="F296" s="10" t="s">
        <v>44</v>
      </c>
      <c r="G296" s="10">
        <v>54</v>
      </c>
      <c r="H296" s="12">
        <v>0.14331018518518518</v>
      </c>
    </row>
    <row r="297" spans="1:8" ht="12.75">
      <c r="A297" s="9">
        <v>297</v>
      </c>
      <c r="B297" s="10">
        <v>931</v>
      </c>
      <c r="C297" s="11" t="s">
        <v>639</v>
      </c>
      <c r="D297" s="11" t="s">
        <v>590</v>
      </c>
      <c r="E297" s="11" t="s">
        <v>640</v>
      </c>
      <c r="F297" s="10" t="s">
        <v>472</v>
      </c>
      <c r="G297" s="10">
        <v>3</v>
      </c>
      <c r="H297" s="12">
        <v>0.14346064814814816</v>
      </c>
    </row>
    <row r="298" spans="1:8" ht="12.75">
      <c r="A298" s="9">
        <v>298</v>
      </c>
      <c r="B298" s="10">
        <v>523</v>
      </c>
      <c r="C298" s="11" t="s">
        <v>641</v>
      </c>
      <c r="D298" s="11" t="s">
        <v>275</v>
      </c>
      <c r="E298" s="11" t="s">
        <v>642</v>
      </c>
      <c r="F298" s="10" t="s">
        <v>472</v>
      </c>
      <c r="G298" s="10">
        <v>4</v>
      </c>
      <c r="H298" s="12">
        <v>0.14346064814814816</v>
      </c>
    </row>
    <row r="299" spans="1:8" ht="12.75">
      <c r="A299" s="9">
        <v>299</v>
      </c>
      <c r="B299" s="10">
        <v>661</v>
      </c>
      <c r="C299" s="11" t="s">
        <v>643</v>
      </c>
      <c r="D299" s="11" t="s">
        <v>644</v>
      </c>
      <c r="E299" s="11"/>
      <c r="F299" s="10" t="s">
        <v>53</v>
      </c>
      <c r="G299" s="10">
        <v>26</v>
      </c>
      <c r="H299" s="12">
        <v>0.14346064814814816</v>
      </c>
    </row>
    <row r="300" spans="1:8" ht="12.75">
      <c r="A300" s="9">
        <v>300</v>
      </c>
      <c r="B300" s="10">
        <v>770</v>
      </c>
      <c r="C300" s="11" t="s">
        <v>645</v>
      </c>
      <c r="D300" s="11" t="s">
        <v>635</v>
      </c>
      <c r="E300" s="11" t="s">
        <v>529</v>
      </c>
      <c r="F300" s="10" t="s">
        <v>53</v>
      </c>
      <c r="G300" s="10">
        <v>27</v>
      </c>
      <c r="H300" s="12">
        <v>0.14346064814814816</v>
      </c>
    </row>
    <row r="301" spans="1:8" ht="12.75">
      <c r="A301" s="9">
        <v>301</v>
      </c>
      <c r="B301" s="10">
        <v>835</v>
      </c>
      <c r="C301" s="11" t="s">
        <v>646</v>
      </c>
      <c r="D301" s="11" t="s">
        <v>363</v>
      </c>
      <c r="E301" s="11"/>
      <c r="F301" s="10" t="s">
        <v>27</v>
      </c>
      <c r="G301" s="10">
        <v>61</v>
      </c>
      <c r="H301" s="12">
        <v>0.14346064814814816</v>
      </c>
    </row>
    <row r="302" spans="1:8" ht="12.75">
      <c r="A302" s="9">
        <v>302</v>
      </c>
      <c r="B302" s="10">
        <v>924</v>
      </c>
      <c r="C302" s="11" t="s">
        <v>647</v>
      </c>
      <c r="D302" s="11" t="s">
        <v>269</v>
      </c>
      <c r="E302" s="11"/>
      <c r="F302" s="10" t="s">
        <v>31</v>
      </c>
      <c r="G302" s="10">
        <v>99</v>
      </c>
      <c r="H302" s="12">
        <v>0.14346064814814816</v>
      </c>
    </row>
    <row r="303" spans="1:8" ht="12.75">
      <c r="A303" s="9">
        <v>303</v>
      </c>
      <c r="B303" s="10">
        <v>827</v>
      </c>
      <c r="C303" s="11" t="s">
        <v>648</v>
      </c>
      <c r="D303" s="11" t="s">
        <v>210</v>
      </c>
      <c r="E303" s="11" t="s">
        <v>649</v>
      </c>
      <c r="F303" s="10" t="s">
        <v>31</v>
      </c>
      <c r="G303" s="10">
        <v>100</v>
      </c>
      <c r="H303" s="12">
        <v>0.14346064814814816</v>
      </c>
    </row>
    <row r="304" spans="1:8" ht="12.75">
      <c r="A304" s="9">
        <v>304</v>
      </c>
      <c r="B304" s="10">
        <v>764</v>
      </c>
      <c r="C304" s="11" t="s">
        <v>650</v>
      </c>
      <c r="D304" s="11" t="s">
        <v>297</v>
      </c>
      <c r="E304" s="11" t="s">
        <v>346</v>
      </c>
      <c r="F304" s="10" t="s">
        <v>53</v>
      </c>
      <c r="G304" s="10">
        <v>28</v>
      </c>
      <c r="H304" s="12">
        <v>0.1435648148148148</v>
      </c>
    </row>
    <row r="305" spans="1:8" ht="12.75">
      <c r="A305" s="9">
        <v>305</v>
      </c>
      <c r="B305" s="10">
        <v>550</v>
      </c>
      <c r="C305" s="11" t="s">
        <v>651</v>
      </c>
      <c r="D305" s="11" t="s">
        <v>136</v>
      </c>
      <c r="E305" s="11" t="s">
        <v>381</v>
      </c>
      <c r="F305" s="10" t="s">
        <v>44</v>
      </c>
      <c r="G305" s="10">
        <v>55</v>
      </c>
      <c r="H305" s="12">
        <v>0.14396990740740742</v>
      </c>
    </row>
    <row r="306" spans="1:8" ht="12.75">
      <c r="A306" s="9">
        <v>306</v>
      </c>
      <c r="B306" s="10">
        <v>658</v>
      </c>
      <c r="C306" s="11" t="s">
        <v>652</v>
      </c>
      <c r="D306" s="11" t="s">
        <v>653</v>
      </c>
      <c r="E306" s="11" t="s">
        <v>654</v>
      </c>
      <c r="F306" s="10" t="s">
        <v>377</v>
      </c>
      <c r="G306" s="10">
        <v>6</v>
      </c>
      <c r="H306" s="12">
        <v>0.14396990740740742</v>
      </c>
    </row>
    <row r="307" spans="1:8" ht="12.75">
      <c r="A307" s="9">
        <v>307</v>
      </c>
      <c r="B307" s="10">
        <v>657</v>
      </c>
      <c r="C307" s="11" t="s">
        <v>655</v>
      </c>
      <c r="D307" s="11" t="s">
        <v>283</v>
      </c>
      <c r="E307" s="11" t="s">
        <v>654</v>
      </c>
      <c r="F307" s="10" t="s">
        <v>44</v>
      </c>
      <c r="G307" s="10">
        <v>56</v>
      </c>
      <c r="H307" s="12">
        <v>0.14396990740740742</v>
      </c>
    </row>
    <row r="308" spans="1:8" ht="12.75">
      <c r="A308" s="9">
        <v>308</v>
      </c>
      <c r="B308" s="10">
        <v>729</v>
      </c>
      <c r="C308" s="11" t="s">
        <v>656</v>
      </c>
      <c r="D308" s="11" t="s">
        <v>258</v>
      </c>
      <c r="E308" s="11" t="s">
        <v>250</v>
      </c>
      <c r="F308" s="10" t="s">
        <v>53</v>
      </c>
      <c r="G308" s="10">
        <v>29</v>
      </c>
      <c r="H308" s="12">
        <v>0.14407407407407408</v>
      </c>
    </row>
    <row r="309" spans="1:8" ht="12.75">
      <c r="A309" s="9">
        <v>309</v>
      </c>
      <c r="B309" s="10">
        <v>824</v>
      </c>
      <c r="C309" s="11" t="s">
        <v>657</v>
      </c>
      <c r="D309" s="11" t="s">
        <v>658</v>
      </c>
      <c r="E309" s="11" t="s">
        <v>272</v>
      </c>
      <c r="F309" s="10" t="s">
        <v>377</v>
      </c>
      <c r="G309" s="10">
        <v>7</v>
      </c>
      <c r="H309" s="12">
        <v>0.14416666666666667</v>
      </c>
    </row>
    <row r="310" spans="1:8" ht="12.75">
      <c r="A310" s="9">
        <v>310</v>
      </c>
      <c r="B310" s="10">
        <v>823</v>
      </c>
      <c r="C310" s="11" t="s">
        <v>657</v>
      </c>
      <c r="D310" s="11" t="s">
        <v>163</v>
      </c>
      <c r="E310" s="11" t="s">
        <v>272</v>
      </c>
      <c r="F310" s="10" t="s">
        <v>44</v>
      </c>
      <c r="G310" s="10">
        <v>57</v>
      </c>
      <c r="H310" s="12">
        <v>0.14416666666666667</v>
      </c>
    </row>
    <row r="311" spans="1:8" ht="12.75">
      <c r="A311" s="9">
        <v>311</v>
      </c>
      <c r="B311" s="10">
        <v>594</v>
      </c>
      <c r="C311" s="11" t="s">
        <v>659</v>
      </c>
      <c r="D311" s="11" t="s">
        <v>418</v>
      </c>
      <c r="E311" s="11"/>
      <c r="F311" s="10" t="s">
        <v>27</v>
      </c>
      <c r="G311" s="10">
        <v>62</v>
      </c>
      <c r="H311" s="12">
        <v>0.14416666666666667</v>
      </c>
    </row>
    <row r="312" spans="1:8" ht="12.75">
      <c r="A312" s="9">
        <v>312</v>
      </c>
      <c r="B312" s="10">
        <v>692</v>
      </c>
      <c r="C312" s="11" t="s">
        <v>660</v>
      </c>
      <c r="D312" s="11" t="s">
        <v>399</v>
      </c>
      <c r="E312" s="11" t="s">
        <v>661</v>
      </c>
      <c r="F312" s="10" t="s">
        <v>53</v>
      </c>
      <c r="G312" s="10">
        <v>30</v>
      </c>
      <c r="H312" s="12">
        <v>0.14422453703703705</v>
      </c>
    </row>
    <row r="313" spans="1:8" ht="12.75">
      <c r="A313" s="9">
        <v>313</v>
      </c>
      <c r="B313" s="10">
        <v>816</v>
      </c>
      <c r="C313" s="11" t="s">
        <v>662</v>
      </c>
      <c r="D313" s="11" t="s">
        <v>136</v>
      </c>
      <c r="E313" s="11"/>
      <c r="F313" s="10" t="s">
        <v>31</v>
      </c>
      <c r="G313" s="10">
        <v>101</v>
      </c>
      <c r="H313" s="12">
        <v>0.14435185185185184</v>
      </c>
    </row>
    <row r="314" spans="1:8" ht="12.75">
      <c r="A314" s="9">
        <v>314</v>
      </c>
      <c r="B314" s="10">
        <v>806</v>
      </c>
      <c r="C314" s="11" t="s">
        <v>663</v>
      </c>
      <c r="D314" s="11" t="s">
        <v>399</v>
      </c>
      <c r="E314" s="11"/>
      <c r="F314" s="10" t="s">
        <v>31</v>
      </c>
      <c r="G314" s="10">
        <v>102</v>
      </c>
      <c r="H314" s="12">
        <v>0.14435185185185184</v>
      </c>
    </row>
    <row r="315" spans="1:8" ht="12.75">
      <c r="A315" s="9">
        <v>315</v>
      </c>
      <c r="B315" s="10">
        <v>558</v>
      </c>
      <c r="C315" s="11" t="s">
        <v>664</v>
      </c>
      <c r="D315" s="11" t="s">
        <v>293</v>
      </c>
      <c r="E315" s="11" t="s">
        <v>170</v>
      </c>
      <c r="F315" s="10" t="s">
        <v>44</v>
      </c>
      <c r="G315" s="10">
        <v>58</v>
      </c>
      <c r="H315" s="12">
        <v>0.1452314814814815</v>
      </c>
    </row>
    <row r="316" spans="1:8" ht="12.75">
      <c r="A316" s="9">
        <v>316</v>
      </c>
      <c r="B316" s="10">
        <v>917</v>
      </c>
      <c r="C316" s="11" t="s">
        <v>665</v>
      </c>
      <c r="D316" s="11" t="s">
        <v>283</v>
      </c>
      <c r="E316" s="11" t="s">
        <v>334</v>
      </c>
      <c r="F316" s="10" t="s">
        <v>44</v>
      </c>
      <c r="G316" s="10">
        <v>59</v>
      </c>
      <c r="H316" s="12">
        <v>0.1452314814814815</v>
      </c>
    </row>
    <row r="317" spans="1:8" ht="12.75">
      <c r="A317" s="9">
        <v>317</v>
      </c>
      <c r="B317" s="10">
        <v>682</v>
      </c>
      <c r="C317" s="11" t="s">
        <v>666</v>
      </c>
      <c r="D317" s="11" t="s">
        <v>285</v>
      </c>
      <c r="E317" s="11" t="s">
        <v>667</v>
      </c>
      <c r="F317" s="10" t="s">
        <v>44</v>
      </c>
      <c r="G317" s="10">
        <v>60</v>
      </c>
      <c r="H317" s="12">
        <v>0.1452314814814815</v>
      </c>
    </row>
    <row r="318" spans="1:8" ht="12.75">
      <c r="A318" s="9">
        <v>318</v>
      </c>
      <c r="B318" s="10">
        <v>853</v>
      </c>
      <c r="C318" s="11" t="s">
        <v>668</v>
      </c>
      <c r="D318" s="11" t="s">
        <v>669</v>
      </c>
      <c r="E318" s="11"/>
      <c r="F318" s="10" t="s">
        <v>377</v>
      </c>
      <c r="G318" s="10">
        <v>8</v>
      </c>
      <c r="H318" s="12">
        <v>0.1452314814814815</v>
      </c>
    </row>
    <row r="319" spans="1:8" ht="12.75">
      <c r="A319" s="9">
        <v>319</v>
      </c>
      <c r="B319" s="10">
        <v>834</v>
      </c>
      <c r="C319" s="11" t="s">
        <v>670</v>
      </c>
      <c r="D319" s="11" t="s">
        <v>363</v>
      </c>
      <c r="E319" s="11" t="s">
        <v>671</v>
      </c>
      <c r="F319" s="10" t="s">
        <v>31</v>
      </c>
      <c r="G319" s="10">
        <v>103</v>
      </c>
      <c r="H319" s="12">
        <v>0.14542824074074076</v>
      </c>
    </row>
    <row r="320" spans="1:8" ht="12.75">
      <c r="A320" s="9">
        <v>320</v>
      </c>
      <c r="B320" s="10">
        <v>601</v>
      </c>
      <c r="C320" s="11" t="s">
        <v>672</v>
      </c>
      <c r="D320" s="11" t="s">
        <v>134</v>
      </c>
      <c r="E320" s="11" t="s">
        <v>667</v>
      </c>
      <c r="F320" s="10" t="s">
        <v>44</v>
      </c>
      <c r="G320" s="10">
        <v>61</v>
      </c>
      <c r="H320" s="12">
        <v>0.14550925925925925</v>
      </c>
    </row>
    <row r="321" spans="1:8" ht="12.75">
      <c r="A321" s="9">
        <v>321</v>
      </c>
      <c r="B321" s="10">
        <v>947</v>
      </c>
      <c r="C321" s="11" t="s">
        <v>673</v>
      </c>
      <c r="D321" s="11" t="s">
        <v>206</v>
      </c>
      <c r="E321" s="11"/>
      <c r="F321" s="10" t="s">
        <v>27</v>
      </c>
      <c r="G321" s="10">
        <v>63</v>
      </c>
      <c r="H321" s="12">
        <v>0.14613425925925927</v>
      </c>
    </row>
    <row r="322" spans="1:8" ht="12.75">
      <c r="A322" s="9">
        <v>322</v>
      </c>
      <c r="B322" s="10">
        <v>609</v>
      </c>
      <c r="C322" s="11" t="s">
        <v>674</v>
      </c>
      <c r="D322" s="11" t="s">
        <v>243</v>
      </c>
      <c r="E322" s="11" t="s">
        <v>675</v>
      </c>
      <c r="F322" s="10" t="s">
        <v>53</v>
      </c>
      <c r="G322" s="10">
        <v>31</v>
      </c>
      <c r="H322" s="12">
        <v>0.14650462962962962</v>
      </c>
    </row>
    <row r="323" spans="1:8" ht="12.75">
      <c r="A323" s="9">
        <v>323</v>
      </c>
      <c r="B323" s="10">
        <v>637</v>
      </c>
      <c r="C323" s="11" t="s">
        <v>676</v>
      </c>
      <c r="D323" s="11" t="s">
        <v>677</v>
      </c>
      <c r="E323" s="11" t="s">
        <v>607</v>
      </c>
      <c r="F323" s="10" t="s">
        <v>53</v>
      </c>
      <c r="G323" s="10">
        <v>32</v>
      </c>
      <c r="H323" s="12">
        <v>0.1465625</v>
      </c>
    </row>
    <row r="324" spans="1:8" ht="12.75">
      <c r="A324" s="9">
        <v>324</v>
      </c>
      <c r="B324" s="10">
        <v>763</v>
      </c>
      <c r="C324" s="11" t="s">
        <v>678</v>
      </c>
      <c r="D324" s="11" t="s">
        <v>190</v>
      </c>
      <c r="E324" s="11"/>
      <c r="F324" s="10" t="s">
        <v>44</v>
      </c>
      <c r="G324" s="10">
        <v>62</v>
      </c>
      <c r="H324" s="12">
        <v>0.14688657407407407</v>
      </c>
    </row>
    <row r="325" spans="1:8" ht="12.75">
      <c r="A325" s="9">
        <v>325</v>
      </c>
      <c r="B325" s="10">
        <v>894</v>
      </c>
      <c r="C325" s="11" t="s">
        <v>679</v>
      </c>
      <c r="D325" s="11" t="s">
        <v>210</v>
      </c>
      <c r="E325" s="11"/>
      <c r="F325" s="10" t="s">
        <v>31</v>
      </c>
      <c r="G325" s="10">
        <v>104</v>
      </c>
      <c r="H325" s="12">
        <v>0.14694444444444446</v>
      </c>
    </row>
    <row r="326" spans="1:8" ht="12.75">
      <c r="A326" s="9">
        <v>326</v>
      </c>
      <c r="B326" s="10">
        <v>726</v>
      </c>
      <c r="C326" s="11" t="s">
        <v>680</v>
      </c>
      <c r="D326" s="11" t="s">
        <v>302</v>
      </c>
      <c r="E326" s="11" t="s">
        <v>620</v>
      </c>
      <c r="F326" s="10" t="s">
        <v>31</v>
      </c>
      <c r="G326" s="10">
        <v>105</v>
      </c>
      <c r="H326" s="12">
        <v>0.14703703703703705</v>
      </c>
    </row>
    <row r="327" spans="1:8" ht="12.75">
      <c r="A327" s="9">
        <v>327</v>
      </c>
      <c r="B327" s="10">
        <v>981</v>
      </c>
      <c r="C327" s="11" t="s">
        <v>352</v>
      </c>
      <c r="D327" s="11" t="s">
        <v>243</v>
      </c>
      <c r="E327" s="11"/>
      <c r="F327" s="10" t="s">
        <v>472</v>
      </c>
      <c r="G327" s="10">
        <v>5</v>
      </c>
      <c r="H327" s="12">
        <v>0.14703703703703705</v>
      </c>
    </row>
    <row r="328" spans="1:8" ht="12.75">
      <c r="A328" s="9">
        <v>328</v>
      </c>
      <c r="B328" s="10">
        <v>843</v>
      </c>
      <c r="C328" s="11" t="s">
        <v>681</v>
      </c>
      <c r="D328" s="11" t="s">
        <v>682</v>
      </c>
      <c r="E328" s="11"/>
      <c r="F328" s="10" t="s">
        <v>53</v>
      </c>
      <c r="G328" s="10">
        <v>33</v>
      </c>
      <c r="H328" s="12">
        <v>0.14703703703703705</v>
      </c>
    </row>
    <row r="329" spans="1:8" ht="12.75">
      <c r="A329" s="9">
        <v>329</v>
      </c>
      <c r="B329" s="10">
        <v>765</v>
      </c>
      <c r="C329" s="11" t="s">
        <v>683</v>
      </c>
      <c r="D329" s="11" t="s">
        <v>635</v>
      </c>
      <c r="E329" s="11" t="s">
        <v>346</v>
      </c>
      <c r="F329" s="10" t="s">
        <v>53</v>
      </c>
      <c r="G329" s="10">
        <v>34</v>
      </c>
      <c r="H329" s="12">
        <v>0.14703703703703705</v>
      </c>
    </row>
    <row r="330" spans="1:8" ht="12.75">
      <c r="A330" s="9">
        <v>330</v>
      </c>
      <c r="B330" s="10">
        <v>667</v>
      </c>
      <c r="C330" s="11" t="s">
        <v>684</v>
      </c>
      <c r="D330" s="11" t="s">
        <v>685</v>
      </c>
      <c r="E330" s="11"/>
      <c r="F330" s="10" t="s">
        <v>31</v>
      </c>
      <c r="G330" s="10">
        <v>106</v>
      </c>
      <c r="H330" s="12">
        <v>0.14703703703703705</v>
      </c>
    </row>
    <row r="331" spans="1:8" ht="12.75">
      <c r="A331" s="9">
        <v>331</v>
      </c>
      <c r="B331" s="10">
        <v>724</v>
      </c>
      <c r="C331" s="11" t="s">
        <v>686</v>
      </c>
      <c r="D331" s="11" t="s">
        <v>416</v>
      </c>
      <c r="E331" s="11" t="s">
        <v>286</v>
      </c>
      <c r="F331" s="10" t="s">
        <v>53</v>
      </c>
      <c r="G331" s="10">
        <v>35</v>
      </c>
      <c r="H331" s="12">
        <v>0.14703703703703705</v>
      </c>
    </row>
    <row r="332" spans="1:8" ht="12.75">
      <c r="A332" s="9">
        <v>332</v>
      </c>
      <c r="B332" s="10">
        <v>761</v>
      </c>
      <c r="C332" s="11" t="s">
        <v>687</v>
      </c>
      <c r="D332" s="11" t="s">
        <v>153</v>
      </c>
      <c r="E332" s="11" t="s">
        <v>577</v>
      </c>
      <c r="F332" s="10" t="s">
        <v>31</v>
      </c>
      <c r="G332" s="10">
        <v>107</v>
      </c>
      <c r="H332" s="12">
        <v>0.14703703703703705</v>
      </c>
    </row>
    <row r="333" spans="1:8" ht="12.75">
      <c r="A333" s="9">
        <v>333</v>
      </c>
      <c r="B333" s="10">
        <v>950</v>
      </c>
      <c r="C333" s="11" t="s">
        <v>688</v>
      </c>
      <c r="D333" s="11" t="s">
        <v>689</v>
      </c>
      <c r="E333" s="11"/>
      <c r="F333" s="10" t="s">
        <v>53</v>
      </c>
      <c r="G333" s="10">
        <v>36</v>
      </c>
      <c r="H333" s="12">
        <v>0.14703703703703705</v>
      </c>
    </row>
    <row r="334" spans="1:8" ht="12.75">
      <c r="A334" s="9">
        <v>334</v>
      </c>
      <c r="B334" s="10">
        <v>691</v>
      </c>
      <c r="C334" s="11" t="s">
        <v>289</v>
      </c>
      <c r="D334" s="11" t="s">
        <v>243</v>
      </c>
      <c r="E334" s="11"/>
      <c r="F334" s="10" t="s">
        <v>44</v>
      </c>
      <c r="G334" s="10">
        <v>63</v>
      </c>
      <c r="H334" s="12">
        <v>0.14703703703703705</v>
      </c>
    </row>
    <row r="335" spans="1:8" ht="12.75">
      <c r="A335" s="9">
        <v>335</v>
      </c>
      <c r="B335" s="10">
        <v>762</v>
      </c>
      <c r="C335" s="11" t="s">
        <v>678</v>
      </c>
      <c r="D335" s="11" t="s">
        <v>690</v>
      </c>
      <c r="E335" s="11"/>
      <c r="F335" s="10" t="s">
        <v>377</v>
      </c>
      <c r="G335" s="10">
        <v>9</v>
      </c>
      <c r="H335" s="12">
        <v>0.14716435185185187</v>
      </c>
    </row>
    <row r="336" spans="1:8" ht="12.75">
      <c r="A336" s="9">
        <v>336</v>
      </c>
      <c r="B336" s="10">
        <v>862</v>
      </c>
      <c r="C336" s="11" t="s">
        <v>691</v>
      </c>
      <c r="D336" s="11" t="s">
        <v>692</v>
      </c>
      <c r="E336" s="11"/>
      <c r="F336" s="10" t="s">
        <v>31</v>
      </c>
      <c r="G336" s="10">
        <v>108</v>
      </c>
      <c r="H336" s="12">
        <v>0.1472337962962963</v>
      </c>
    </row>
    <row r="337" spans="1:8" ht="12.75">
      <c r="A337" s="9">
        <v>337</v>
      </c>
      <c r="B337" s="10">
        <v>983</v>
      </c>
      <c r="C337" s="11" t="s">
        <v>693</v>
      </c>
      <c r="D337" s="11" t="s">
        <v>694</v>
      </c>
      <c r="E337" s="11" t="s">
        <v>695</v>
      </c>
      <c r="F337" s="10" t="s">
        <v>27</v>
      </c>
      <c r="G337" s="10">
        <v>64</v>
      </c>
      <c r="H337" s="12">
        <v>0.1472337962962963</v>
      </c>
    </row>
    <row r="338" spans="1:8" ht="12.75">
      <c r="A338" s="14">
        <v>338</v>
      </c>
      <c r="B338" s="15">
        <v>820</v>
      </c>
      <c r="C338" s="16" t="s">
        <v>696</v>
      </c>
      <c r="D338" s="16" t="s">
        <v>302</v>
      </c>
      <c r="E338" s="16" t="s">
        <v>184</v>
      </c>
      <c r="F338" s="15" t="s">
        <v>31</v>
      </c>
      <c r="G338" s="15">
        <v>109</v>
      </c>
      <c r="H338" s="18">
        <v>0.1472337962962963</v>
      </c>
    </row>
    <row r="339" spans="1:8" ht="12.75">
      <c r="A339" s="9">
        <v>339</v>
      </c>
      <c r="B339" s="10">
        <v>585</v>
      </c>
      <c r="C339" s="11" t="s">
        <v>697</v>
      </c>
      <c r="D339" s="11" t="s">
        <v>452</v>
      </c>
      <c r="E339" s="11"/>
      <c r="F339" s="10" t="s">
        <v>31</v>
      </c>
      <c r="G339" s="10">
        <v>110</v>
      </c>
      <c r="H339" s="12">
        <v>0.14878472222222222</v>
      </c>
    </row>
    <row r="340" spans="1:8" ht="12.75">
      <c r="A340" s="9">
        <v>340</v>
      </c>
      <c r="B340" s="10">
        <v>625</v>
      </c>
      <c r="C340" s="11" t="s">
        <v>698</v>
      </c>
      <c r="D340" s="11" t="s">
        <v>183</v>
      </c>
      <c r="E340" s="11" t="s">
        <v>361</v>
      </c>
      <c r="F340" s="10" t="s">
        <v>31</v>
      </c>
      <c r="G340" s="10">
        <v>111</v>
      </c>
      <c r="H340" s="12">
        <v>0.14878472222222222</v>
      </c>
    </row>
    <row r="341" spans="1:8" ht="12.75">
      <c r="A341" s="9">
        <v>341</v>
      </c>
      <c r="B341" s="10">
        <v>629</v>
      </c>
      <c r="C341" s="11" t="s">
        <v>699</v>
      </c>
      <c r="D341" s="11" t="s">
        <v>700</v>
      </c>
      <c r="E341" s="11" t="s">
        <v>361</v>
      </c>
      <c r="F341" s="10" t="s">
        <v>53</v>
      </c>
      <c r="G341" s="10">
        <v>37</v>
      </c>
      <c r="H341" s="12">
        <v>0.14878472222222222</v>
      </c>
    </row>
    <row r="342" spans="1:8" ht="12.75">
      <c r="A342" s="9">
        <v>342</v>
      </c>
      <c r="B342" s="10">
        <v>630</v>
      </c>
      <c r="C342" s="11" t="s">
        <v>659</v>
      </c>
      <c r="D342" s="11" t="s">
        <v>625</v>
      </c>
      <c r="E342" s="11" t="s">
        <v>586</v>
      </c>
      <c r="F342" s="10" t="s">
        <v>53</v>
      </c>
      <c r="G342" s="10">
        <v>38</v>
      </c>
      <c r="H342" s="12">
        <v>0.14878472222222222</v>
      </c>
    </row>
    <row r="343" spans="1:8" ht="12.75">
      <c r="A343" s="9">
        <v>343</v>
      </c>
      <c r="B343" s="10">
        <v>624</v>
      </c>
      <c r="C343" s="11" t="s">
        <v>701</v>
      </c>
      <c r="D343" s="11" t="s">
        <v>258</v>
      </c>
      <c r="E343" s="11" t="s">
        <v>361</v>
      </c>
      <c r="F343" s="10" t="s">
        <v>31</v>
      </c>
      <c r="G343" s="10">
        <v>112</v>
      </c>
      <c r="H343" s="12">
        <v>0.14878472222222222</v>
      </c>
    </row>
    <row r="344" spans="1:8" ht="12.75">
      <c r="A344" s="9">
        <v>344</v>
      </c>
      <c r="B344" s="10">
        <v>627</v>
      </c>
      <c r="C344" s="11" t="s">
        <v>246</v>
      </c>
      <c r="D344" s="11" t="s">
        <v>510</v>
      </c>
      <c r="E344" s="11" t="s">
        <v>361</v>
      </c>
      <c r="F344" s="10" t="s">
        <v>53</v>
      </c>
      <c r="G344" s="10">
        <v>39</v>
      </c>
      <c r="H344" s="12">
        <v>0.14878472222222222</v>
      </c>
    </row>
    <row r="345" spans="1:8" ht="12.75">
      <c r="A345" s="9">
        <v>345</v>
      </c>
      <c r="B345" s="10">
        <v>539</v>
      </c>
      <c r="C345" s="11" t="s">
        <v>702</v>
      </c>
      <c r="D345" s="11" t="s">
        <v>136</v>
      </c>
      <c r="E345" s="11" t="s">
        <v>334</v>
      </c>
      <c r="F345" s="10" t="s">
        <v>31</v>
      </c>
      <c r="G345" s="10">
        <v>113</v>
      </c>
      <c r="H345" s="12">
        <v>0.14878472222222222</v>
      </c>
    </row>
    <row r="346" spans="1:8" ht="12.75">
      <c r="A346" s="9">
        <v>346</v>
      </c>
      <c r="B346" s="10">
        <v>662</v>
      </c>
      <c r="C346" s="11" t="s">
        <v>703</v>
      </c>
      <c r="D346" s="11" t="s">
        <v>704</v>
      </c>
      <c r="E346" s="11"/>
      <c r="F346" s="10" t="s">
        <v>472</v>
      </c>
      <c r="G346" s="10">
        <v>6</v>
      </c>
      <c r="H346" s="12">
        <v>0.14878472222222222</v>
      </c>
    </row>
    <row r="347" spans="1:8" ht="12.75">
      <c r="A347" s="9">
        <v>347</v>
      </c>
      <c r="B347" s="10">
        <v>740</v>
      </c>
      <c r="C347" s="11" t="s">
        <v>705</v>
      </c>
      <c r="D347" s="11" t="s">
        <v>183</v>
      </c>
      <c r="E347" s="11" t="s">
        <v>642</v>
      </c>
      <c r="F347" s="10" t="s">
        <v>31</v>
      </c>
      <c r="G347" s="10">
        <v>114</v>
      </c>
      <c r="H347" s="12">
        <v>0.14878472222222222</v>
      </c>
    </row>
    <row r="348" spans="1:8" ht="12.75">
      <c r="A348" s="9">
        <v>348</v>
      </c>
      <c r="B348" s="10">
        <v>591</v>
      </c>
      <c r="C348" s="11" t="s">
        <v>706</v>
      </c>
      <c r="D348" s="11" t="s">
        <v>564</v>
      </c>
      <c r="E348" s="11" t="s">
        <v>471</v>
      </c>
      <c r="F348" s="10" t="s">
        <v>53</v>
      </c>
      <c r="G348" s="10">
        <v>40</v>
      </c>
      <c r="H348" s="12">
        <v>0.14878472222222222</v>
      </c>
    </row>
    <row r="349" spans="1:8" ht="12.75">
      <c r="A349" s="9">
        <v>349</v>
      </c>
      <c r="B349" s="10">
        <v>825</v>
      </c>
      <c r="C349" s="11" t="s">
        <v>707</v>
      </c>
      <c r="D349" s="11" t="s">
        <v>210</v>
      </c>
      <c r="E349" s="11"/>
      <c r="F349" s="10" t="s">
        <v>27</v>
      </c>
      <c r="G349" s="10">
        <v>65</v>
      </c>
      <c r="H349" s="12">
        <v>0.14878472222222222</v>
      </c>
    </row>
    <row r="350" spans="1:8" ht="12.75">
      <c r="A350" s="9">
        <v>350</v>
      </c>
      <c r="B350" s="10">
        <v>604</v>
      </c>
      <c r="C350" s="11" t="s">
        <v>708</v>
      </c>
      <c r="D350" s="11" t="s">
        <v>254</v>
      </c>
      <c r="E350" s="11" t="s">
        <v>709</v>
      </c>
      <c r="F350" s="10" t="s">
        <v>44</v>
      </c>
      <c r="G350" s="10">
        <v>64</v>
      </c>
      <c r="H350" s="12">
        <v>0.14878472222222222</v>
      </c>
    </row>
    <row r="351" spans="1:8" ht="12.75">
      <c r="A351" s="9">
        <v>351</v>
      </c>
      <c r="B351" s="10">
        <v>526</v>
      </c>
      <c r="C351" s="11" t="s">
        <v>176</v>
      </c>
      <c r="D351" s="11" t="s">
        <v>363</v>
      </c>
      <c r="E351" s="11" t="s">
        <v>334</v>
      </c>
      <c r="F351" s="10" t="s">
        <v>31</v>
      </c>
      <c r="G351" s="10">
        <v>115</v>
      </c>
      <c r="H351" s="12">
        <v>0.14878472222222222</v>
      </c>
    </row>
    <row r="352" spans="1:8" ht="12.75">
      <c r="A352" s="9">
        <v>352</v>
      </c>
      <c r="B352" s="10">
        <v>857</v>
      </c>
      <c r="C352" s="11" t="s">
        <v>710</v>
      </c>
      <c r="D352" s="11" t="s">
        <v>273</v>
      </c>
      <c r="E352" s="11" t="s">
        <v>164</v>
      </c>
      <c r="F352" s="10" t="s">
        <v>27</v>
      </c>
      <c r="G352" s="10">
        <v>66</v>
      </c>
      <c r="H352" s="12">
        <v>0.14878472222222222</v>
      </c>
    </row>
    <row r="353" spans="1:8" ht="12.75">
      <c r="A353" s="9">
        <v>353</v>
      </c>
      <c r="B353" s="10">
        <v>811</v>
      </c>
      <c r="C353" s="11" t="s">
        <v>711</v>
      </c>
      <c r="D353" s="11" t="s">
        <v>712</v>
      </c>
      <c r="E353" s="11"/>
      <c r="F353" s="10" t="s">
        <v>53</v>
      </c>
      <c r="G353" s="10">
        <v>41</v>
      </c>
      <c r="H353" s="12">
        <v>0.14878472222222222</v>
      </c>
    </row>
    <row r="354" spans="1:8" ht="12.75">
      <c r="A354" s="9">
        <v>354</v>
      </c>
      <c r="B354" s="10">
        <v>736</v>
      </c>
      <c r="C354" s="11" t="s">
        <v>713</v>
      </c>
      <c r="D354" s="11" t="s">
        <v>436</v>
      </c>
      <c r="E354" s="11"/>
      <c r="F354" s="10" t="s">
        <v>44</v>
      </c>
      <c r="G354" s="10">
        <v>65</v>
      </c>
      <c r="H354" s="12">
        <v>0.1488773148148148</v>
      </c>
    </row>
    <row r="355" spans="1:8" ht="12.75">
      <c r="A355" s="9">
        <v>355</v>
      </c>
      <c r="B355" s="10">
        <v>674</v>
      </c>
      <c r="C355" s="11" t="s">
        <v>714</v>
      </c>
      <c r="D355" s="11" t="s">
        <v>269</v>
      </c>
      <c r="E355" s="11" t="s">
        <v>715</v>
      </c>
      <c r="F355" s="10" t="s">
        <v>44</v>
      </c>
      <c r="G355" s="10">
        <v>66</v>
      </c>
      <c r="H355" s="12">
        <v>0.1488773148148148</v>
      </c>
    </row>
    <row r="356" spans="1:8" ht="12.75">
      <c r="A356" s="9">
        <v>356</v>
      </c>
      <c r="B356" s="10">
        <v>638</v>
      </c>
      <c r="C356" s="11" t="s">
        <v>716</v>
      </c>
      <c r="D356" s="11" t="s">
        <v>139</v>
      </c>
      <c r="E356" s="11" t="s">
        <v>717</v>
      </c>
      <c r="F356" s="10" t="s">
        <v>27</v>
      </c>
      <c r="G356" s="10">
        <v>67</v>
      </c>
      <c r="H356" s="12">
        <v>0.14918981481481483</v>
      </c>
    </row>
    <row r="357" spans="1:8" ht="12.75">
      <c r="A357" s="9">
        <v>357</v>
      </c>
      <c r="B357" s="10">
        <v>916</v>
      </c>
      <c r="C357" s="11" t="s">
        <v>718</v>
      </c>
      <c r="D357" s="11" t="s">
        <v>283</v>
      </c>
      <c r="E357" s="11" t="s">
        <v>334</v>
      </c>
      <c r="F357" s="10" t="s">
        <v>44</v>
      </c>
      <c r="G357" s="10">
        <v>67</v>
      </c>
      <c r="H357" s="12">
        <v>0.14929398148148149</v>
      </c>
    </row>
    <row r="358" spans="1:8" ht="12.75">
      <c r="A358" s="9">
        <v>358</v>
      </c>
      <c r="B358" s="10">
        <v>639</v>
      </c>
      <c r="C358" s="11" t="s">
        <v>179</v>
      </c>
      <c r="D358" s="11" t="s">
        <v>235</v>
      </c>
      <c r="E358" s="11" t="s">
        <v>334</v>
      </c>
      <c r="F358" s="10" t="s">
        <v>27</v>
      </c>
      <c r="G358" s="10">
        <v>68</v>
      </c>
      <c r="H358" s="12">
        <v>0.15015046296296297</v>
      </c>
    </row>
    <row r="359" spans="1:8" ht="12.75">
      <c r="A359" s="9">
        <v>359</v>
      </c>
      <c r="B359" s="10">
        <v>925</v>
      </c>
      <c r="C359" s="11" t="s">
        <v>499</v>
      </c>
      <c r="D359" s="11" t="s">
        <v>136</v>
      </c>
      <c r="E359" s="11"/>
      <c r="F359" s="10" t="s">
        <v>44</v>
      </c>
      <c r="G359" s="10">
        <v>68</v>
      </c>
      <c r="H359" s="12">
        <v>0.15135416666666668</v>
      </c>
    </row>
    <row r="360" spans="1:8" ht="12.75">
      <c r="A360" s="9">
        <v>360</v>
      </c>
      <c r="B360" s="10">
        <v>520</v>
      </c>
      <c r="C360" s="11" t="s">
        <v>719</v>
      </c>
      <c r="D360" s="11" t="s">
        <v>720</v>
      </c>
      <c r="E360" s="11" t="s">
        <v>721</v>
      </c>
      <c r="F360" s="10" t="s">
        <v>44</v>
      </c>
      <c r="G360" s="10">
        <v>69</v>
      </c>
      <c r="H360" s="12">
        <v>0.1515625</v>
      </c>
    </row>
    <row r="361" spans="1:8" ht="12.75">
      <c r="A361" s="9">
        <v>361</v>
      </c>
      <c r="B361" s="10">
        <v>519</v>
      </c>
      <c r="C361" s="11" t="s">
        <v>722</v>
      </c>
      <c r="D361" s="11" t="s">
        <v>553</v>
      </c>
      <c r="E361" s="11" t="s">
        <v>721</v>
      </c>
      <c r="F361" s="10" t="s">
        <v>328</v>
      </c>
      <c r="G361" s="10">
        <v>5</v>
      </c>
      <c r="H361" s="12">
        <v>0.1515625</v>
      </c>
    </row>
    <row r="362" spans="1:8" ht="12.75">
      <c r="A362" s="9">
        <v>362</v>
      </c>
      <c r="B362" s="10">
        <v>547</v>
      </c>
      <c r="C362" s="11" t="s">
        <v>723</v>
      </c>
      <c r="D362" s="11" t="s">
        <v>595</v>
      </c>
      <c r="E362" s="11"/>
      <c r="F362" s="10" t="s">
        <v>31</v>
      </c>
      <c r="G362" s="10">
        <v>116</v>
      </c>
      <c r="H362" s="12">
        <v>0.15163194444444444</v>
      </c>
    </row>
    <row r="363" spans="1:8" ht="12.75">
      <c r="A363" s="9">
        <v>363</v>
      </c>
      <c r="B363" s="10">
        <v>668</v>
      </c>
      <c r="C363" s="11" t="s">
        <v>724</v>
      </c>
      <c r="D363" s="11" t="s">
        <v>399</v>
      </c>
      <c r="E363" s="11" t="s">
        <v>400</v>
      </c>
      <c r="F363" s="10" t="s">
        <v>31</v>
      </c>
      <c r="G363" s="10">
        <v>117</v>
      </c>
      <c r="H363" s="12">
        <v>0.15210648148148148</v>
      </c>
    </row>
    <row r="364" spans="1:8" ht="12.75">
      <c r="A364" s="9">
        <v>364</v>
      </c>
      <c r="B364" s="10">
        <v>817</v>
      </c>
      <c r="C364" s="11" t="s">
        <v>168</v>
      </c>
      <c r="D364" s="11" t="s">
        <v>235</v>
      </c>
      <c r="E364" s="11"/>
      <c r="F364" s="10" t="s">
        <v>31</v>
      </c>
      <c r="G364" s="10">
        <v>118</v>
      </c>
      <c r="H364" s="12">
        <v>0.15210648148148148</v>
      </c>
    </row>
    <row r="365" spans="1:8" ht="12.75">
      <c r="A365" s="9">
        <v>365</v>
      </c>
      <c r="B365" s="10">
        <v>787</v>
      </c>
      <c r="C365" s="11" t="s">
        <v>725</v>
      </c>
      <c r="D365" s="11" t="s">
        <v>399</v>
      </c>
      <c r="E365" s="11" t="s">
        <v>449</v>
      </c>
      <c r="F365" s="10" t="s">
        <v>44</v>
      </c>
      <c r="G365" s="10">
        <v>70</v>
      </c>
      <c r="H365" s="12">
        <v>0.15210648148148148</v>
      </c>
    </row>
    <row r="366" spans="1:8" ht="12.75">
      <c r="A366" s="9">
        <v>366</v>
      </c>
      <c r="B366" s="10">
        <v>693</v>
      </c>
      <c r="C366" s="11" t="s">
        <v>726</v>
      </c>
      <c r="D366" s="11" t="s">
        <v>190</v>
      </c>
      <c r="E366" s="11"/>
      <c r="F366" s="10" t="s">
        <v>53</v>
      </c>
      <c r="G366" s="10">
        <v>42</v>
      </c>
      <c r="H366" s="12">
        <v>0.15210648148148148</v>
      </c>
    </row>
    <row r="367" spans="1:8" ht="12.75">
      <c r="A367" s="9">
        <v>367</v>
      </c>
      <c r="B367" s="10">
        <v>783</v>
      </c>
      <c r="C367" s="11" t="s">
        <v>727</v>
      </c>
      <c r="D367" s="11" t="s">
        <v>728</v>
      </c>
      <c r="E367" s="11" t="s">
        <v>729</v>
      </c>
      <c r="F367" s="10" t="s">
        <v>377</v>
      </c>
      <c r="G367" s="10">
        <v>10</v>
      </c>
      <c r="H367" s="12">
        <v>0.15210648148148148</v>
      </c>
    </row>
    <row r="368" spans="1:8" ht="12.75">
      <c r="A368" s="9">
        <v>368</v>
      </c>
      <c r="B368" s="10">
        <v>852</v>
      </c>
      <c r="C368" s="11" t="s">
        <v>168</v>
      </c>
      <c r="D368" s="11" t="s">
        <v>363</v>
      </c>
      <c r="E368" s="11" t="s">
        <v>170</v>
      </c>
      <c r="F368" s="10" t="s">
        <v>44</v>
      </c>
      <c r="G368" s="10">
        <v>71</v>
      </c>
      <c r="H368" s="12">
        <v>0.15210648148148148</v>
      </c>
    </row>
    <row r="369" spans="1:8" ht="12.75">
      <c r="A369" s="9">
        <v>369</v>
      </c>
      <c r="B369" s="10">
        <v>945</v>
      </c>
      <c r="C369" s="11" t="s">
        <v>730</v>
      </c>
      <c r="D369" s="11" t="s">
        <v>210</v>
      </c>
      <c r="E369" s="11" t="s">
        <v>731</v>
      </c>
      <c r="F369" s="10" t="s">
        <v>31</v>
      </c>
      <c r="G369" s="10">
        <v>119</v>
      </c>
      <c r="H369" s="12">
        <v>0.15210648148148148</v>
      </c>
    </row>
    <row r="370" spans="1:8" ht="12.75">
      <c r="A370" s="9">
        <v>370</v>
      </c>
      <c r="B370" s="10">
        <v>557</v>
      </c>
      <c r="C370" s="11" t="s">
        <v>732</v>
      </c>
      <c r="D370" s="11" t="s">
        <v>692</v>
      </c>
      <c r="E370" s="11" t="s">
        <v>733</v>
      </c>
      <c r="F370" s="10" t="s">
        <v>53</v>
      </c>
      <c r="G370" s="10">
        <v>43</v>
      </c>
      <c r="H370" s="12">
        <v>0.15210648148148148</v>
      </c>
    </row>
    <row r="371" spans="1:8" ht="12.75">
      <c r="A371" s="9">
        <v>371</v>
      </c>
      <c r="B371" s="10">
        <v>906</v>
      </c>
      <c r="C371" s="11" t="s">
        <v>734</v>
      </c>
      <c r="D371" s="11" t="s">
        <v>319</v>
      </c>
      <c r="E371" s="11" t="s">
        <v>332</v>
      </c>
      <c r="F371" s="10" t="s">
        <v>31</v>
      </c>
      <c r="G371" s="10">
        <v>120</v>
      </c>
      <c r="H371" s="12">
        <v>0.15210648148148148</v>
      </c>
    </row>
    <row r="372" spans="1:8" ht="12.75">
      <c r="A372" s="9">
        <v>372</v>
      </c>
      <c r="B372" s="10">
        <v>801</v>
      </c>
      <c r="C372" s="11" t="s">
        <v>735</v>
      </c>
      <c r="D372" s="11" t="s">
        <v>283</v>
      </c>
      <c r="E372" s="11" t="s">
        <v>449</v>
      </c>
      <c r="F372" s="10" t="s">
        <v>44</v>
      </c>
      <c r="G372" s="10">
        <v>72</v>
      </c>
      <c r="H372" s="12">
        <v>0.15210648148148148</v>
      </c>
    </row>
    <row r="373" spans="1:8" ht="12.75">
      <c r="A373" s="9">
        <v>373</v>
      </c>
      <c r="B373" s="10">
        <v>757</v>
      </c>
      <c r="C373" s="11" t="s">
        <v>736</v>
      </c>
      <c r="D373" s="11" t="s">
        <v>142</v>
      </c>
      <c r="E373" s="11" t="s">
        <v>737</v>
      </c>
      <c r="F373" s="10" t="s">
        <v>39</v>
      </c>
      <c r="G373" s="10">
        <v>49</v>
      </c>
      <c r="H373" s="12">
        <v>0.15241898148148147</v>
      </c>
    </row>
    <row r="374" spans="1:8" ht="12.75">
      <c r="A374" s="9">
        <v>374</v>
      </c>
      <c r="B374" s="10">
        <v>756</v>
      </c>
      <c r="C374" s="11" t="s">
        <v>738</v>
      </c>
      <c r="D374" s="11" t="s">
        <v>190</v>
      </c>
      <c r="E374" s="11" t="s">
        <v>737</v>
      </c>
      <c r="F374" s="10" t="s">
        <v>44</v>
      </c>
      <c r="G374" s="10">
        <v>73</v>
      </c>
      <c r="H374" s="12">
        <v>0.15246527777777777</v>
      </c>
    </row>
    <row r="375" spans="1:8" ht="12.75">
      <c r="A375" s="9">
        <v>375</v>
      </c>
      <c r="B375" s="10">
        <v>677</v>
      </c>
      <c r="C375" s="11" t="s">
        <v>263</v>
      </c>
      <c r="D375" s="11" t="s">
        <v>163</v>
      </c>
      <c r="E375" s="11"/>
      <c r="F375" s="10" t="s">
        <v>31</v>
      </c>
      <c r="G375" s="10">
        <v>121</v>
      </c>
      <c r="H375" s="12">
        <v>0.15300925925925926</v>
      </c>
    </row>
    <row r="376" spans="1:8" ht="12.75">
      <c r="A376" s="9">
        <v>376</v>
      </c>
      <c r="B376" s="10">
        <v>794</v>
      </c>
      <c r="C376" s="11" t="s">
        <v>739</v>
      </c>
      <c r="D376" s="11" t="s">
        <v>163</v>
      </c>
      <c r="E376" s="11" t="s">
        <v>740</v>
      </c>
      <c r="F376" s="10" t="s">
        <v>31</v>
      </c>
      <c r="G376" s="10">
        <v>122</v>
      </c>
      <c r="H376" s="12">
        <v>0.15300925925925926</v>
      </c>
    </row>
    <row r="377" spans="1:8" ht="12.75">
      <c r="A377" s="9">
        <v>377</v>
      </c>
      <c r="B377" s="10">
        <v>797</v>
      </c>
      <c r="C377" s="11" t="s">
        <v>741</v>
      </c>
      <c r="D377" s="11" t="s">
        <v>134</v>
      </c>
      <c r="E377" s="11" t="s">
        <v>740</v>
      </c>
      <c r="F377" s="10" t="s">
        <v>31</v>
      </c>
      <c r="G377" s="10">
        <v>123</v>
      </c>
      <c r="H377" s="12">
        <v>0.15300925925925926</v>
      </c>
    </row>
    <row r="378" spans="1:8" ht="12.75">
      <c r="A378" s="9">
        <v>378</v>
      </c>
      <c r="B378" s="10">
        <v>946</v>
      </c>
      <c r="C378" s="11" t="s">
        <v>742</v>
      </c>
      <c r="D378" s="11" t="s">
        <v>183</v>
      </c>
      <c r="E378" s="11"/>
      <c r="F378" s="10" t="s">
        <v>31</v>
      </c>
      <c r="G378" s="10">
        <v>124</v>
      </c>
      <c r="H378" s="12">
        <v>0.15300925925925926</v>
      </c>
    </row>
    <row r="379" spans="1:8" ht="12.75">
      <c r="A379" s="9">
        <v>379</v>
      </c>
      <c r="B379" s="10">
        <v>795</v>
      </c>
      <c r="C379" s="11" t="s">
        <v>743</v>
      </c>
      <c r="D379" s="11" t="s">
        <v>302</v>
      </c>
      <c r="E379" s="11"/>
      <c r="F379" s="10" t="s">
        <v>31</v>
      </c>
      <c r="G379" s="10">
        <v>125</v>
      </c>
      <c r="H379" s="12">
        <v>0.15344907407407407</v>
      </c>
    </row>
    <row r="380" spans="1:8" ht="12.75">
      <c r="A380" s="9">
        <v>380</v>
      </c>
      <c r="B380" s="10">
        <v>796</v>
      </c>
      <c r="C380" s="11" t="s">
        <v>744</v>
      </c>
      <c r="D380" s="11" t="s">
        <v>720</v>
      </c>
      <c r="E380" s="11" t="s">
        <v>740</v>
      </c>
      <c r="F380" s="10" t="s">
        <v>31</v>
      </c>
      <c r="G380" s="10">
        <v>126</v>
      </c>
      <c r="H380" s="12">
        <v>0.15344907407407407</v>
      </c>
    </row>
    <row r="381" spans="1:8" ht="12.75">
      <c r="A381" s="9">
        <v>381</v>
      </c>
      <c r="B381" s="10">
        <v>798</v>
      </c>
      <c r="C381" s="11" t="s">
        <v>745</v>
      </c>
      <c r="D381" s="11" t="s">
        <v>531</v>
      </c>
      <c r="E381" s="11" t="s">
        <v>740</v>
      </c>
      <c r="F381" s="10" t="s">
        <v>31</v>
      </c>
      <c r="G381" s="10">
        <v>127</v>
      </c>
      <c r="H381" s="12">
        <v>0.15351851851851853</v>
      </c>
    </row>
    <row r="382" spans="1:8" ht="12.75">
      <c r="A382" s="9">
        <v>382</v>
      </c>
      <c r="B382" s="10">
        <v>534</v>
      </c>
      <c r="C382" s="11" t="s">
        <v>746</v>
      </c>
      <c r="D382" s="11" t="s">
        <v>747</v>
      </c>
      <c r="E382" s="11" t="s">
        <v>748</v>
      </c>
      <c r="F382" s="10" t="s">
        <v>53</v>
      </c>
      <c r="G382" s="10">
        <v>44</v>
      </c>
      <c r="H382" s="12">
        <v>0.1535763888888889</v>
      </c>
    </row>
    <row r="383" spans="1:8" ht="12.75">
      <c r="A383" s="9">
        <v>383</v>
      </c>
      <c r="B383" s="10">
        <v>683</v>
      </c>
      <c r="C383" s="11" t="s">
        <v>749</v>
      </c>
      <c r="D383" s="11" t="s">
        <v>134</v>
      </c>
      <c r="E383" s="11" t="s">
        <v>750</v>
      </c>
      <c r="F383" s="10" t="s">
        <v>44</v>
      </c>
      <c r="G383" s="10">
        <v>74</v>
      </c>
      <c r="H383" s="12">
        <v>0.15373842592592593</v>
      </c>
    </row>
    <row r="384" spans="1:8" ht="12.75">
      <c r="A384" s="9">
        <v>384</v>
      </c>
      <c r="B384" s="10">
        <v>887</v>
      </c>
      <c r="C384" s="11" t="s">
        <v>751</v>
      </c>
      <c r="D384" s="11" t="s">
        <v>752</v>
      </c>
      <c r="E384" s="11" t="s">
        <v>359</v>
      </c>
      <c r="F384" s="10" t="s">
        <v>377</v>
      </c>
      <c r="G384" s="10">
        <v>11</v>
      </c>
      <c r="H384" s="12">
        <v>0.1539699074074074</v>
      </c>
    </row>
    <row r="385" spans="1:8" ht="12.75">
      <c r="A385" s="9">
        <v>385</v>
      </c>
      <c r="B385" s="10">
        <v>952</v>
      </c>
      <c r="C385" s="11" t="s">
        <v>205</v>
      </c>
      <c r="D385" s="11" t="s">
        <v>350</v>
      </c>
      <c r="E385" s="11" t="s">
        <v>259</v>
      </c>
      <c r="F385" s="10" t="s">
        <v>377</v>
      </c>
      <c r="G385" s="10">
        <v>12</v>
      </c>
      <c r="H385" s="12">
        <v>0.1539699074074074</v>
      </c>
    </row>
    <row r="386" spans="1:8" ht="12.75">
      <c r="A386" s="9">
        <v>386</v>
      </c>
      <c r="B386" s="10">
        <v>540</v>
      </c>
      <c r="C386" s="11" t="s">
        <v>753</v>
      </c>
      <c r="D386" s="11" t="s">
        <v>383</v>
      </c>
      <c r="E386" s="11" t="s">
        <v>334</v>
      </c>
      <c r="F386" s="10" t="s">
        <v>31</v>
      </c>
      <c r="G386" s="10">
        <v>128</v>
      </c>
      <c r="H386" s="12">
        <v>0.1539699074074074</v>
      </c>
    </row>
    <row r="387" spans="1:8" ht="12.75">
      <c r="A387" s="9">
        <v>387</v>
      </c>
      <c r="B387" s="10">
        <v>552</v>
      </c>
      <c r="C387" s="11" t="s">
        <v>754</v>
      </c>
      <c r="D387" s="11" t="s">
        <v>350</v>
      </c>
      <c r="E387" s="11"/>
      <c r="F387" s="10" t="s">
        <v>44</v>
      </c>
      <c r="G387" s="10">
        <v>75</v>
      </c>
      <c r="H387" s="12">
        <v>0.1539699074074074</v>
      </c>
    </row>
    <row r="388" spans="1:8" ht="12.75">
      <c r="A388" s="9">
        <v>388</v>
      </c>
      <c r="B388" s="10">
        <v>959</v>
      </c>
      <c r="C388" s="11" t="s">
        <v>307</v>
      </c>
      <c r="D388" s="11" t="s">
        <v>399</v>
      </c>
      <c r="E388" s="11" t="s">
        <v>755</v>
      </c>
      <c r="F388" s="10" t="s">
        <v>31</v>
      </c>
      <c r="G388" s="10">
        <v>129</v>
      </c>
      <c r="H388" s="12">
        <v>0.1539699074074074</v>
      </c>
    </row>
    <row r="389" spans="1:8" ht="12.75">
      <c r="A389" s="9">
        <v>389</v>
      </c>
      <c r="B389" s="10">
        <v>698</v>
      </c>
      <c r="C389" s="11" t="s">
        <v>756</v>
      </c>
      <c r="D389" s="11" t="s">
        <v>757</v>
      </c>
      <c r="E389" s="11" t="s">
        <v>758</v>
      </c>
      <c r="F389" s="10" t="s">
        <v>31</v>
      </c>
      <c r="G389" s="10">
        <v>130</v>
      </c>
      <c r="H389" s="12">
        <v>0.1539699074074074</v>
      </c>
    </row>
    <row r="390" spans="1:8" ht="12.75">
      <c r="A390" s="9">
        <v>390</v>
      </c>
      <c r="B390" s="10">
        <v>514</v>
      </c>
      <c r="C390" s="11" t="s">
        <v>759</v>
      </c>
      <c r="D390" s="11" t="s">
        <v>760</v>
      </c>
      <c r="E390" s="11" t="s">
        <v>761</v>
      </c>
      <c r="F390" s="10" t="s">
        <v>377</v>
      </c>
      <c r="G390" s="10">
        <v>13</v>
      </c>
      <c r="H390" s="12">
        <v>0.1539699074074074</v>
      </c>
    </row>
    <row r="391" spans="1:8" ht="12.75">
      <c r="A391" s="9">
        <v>391</v>
      </c>
      <c r="B391" s="10">
        <v>515</v>
      </c>
      <c r="C391" s="11" t="s">
        <v>759</v>
      </c>
      <c r="D391" s="11" t="s">
        <v>190</v>
      </c>
      <c r="E391" s="11" t="s">
        <v>761</v>
      </c>
      <c r="F391" s="10" t="s">
        <v>53</v>
      </c>
      <c r="G391" s="10">
        <v>45</v>
      </c>
      <c r="H391" s="12">
        <v>0.1539699074074074</v>
      </c>
    </row>
    <row r="392" spans="1:8" ht="12.75">
      <c r="A392" s="9">
        <v>392</v>
      </c>
      <c r="B392" s="10">
        <v>565</v>
      </c>
      <c r="C392" s="11" t="s">
        <v>762</v>
      </c>
      <c r="D392" s="11" t="s">
        <v>254</v>
      </c>
      <c r="E392" s="11" t="s">
        <v>761</v>
      </c>
      <c r="F392" s="10" t="s">
        <v>53</v>
      </c>
      <c r="G392" s="10">
        <v>46</v>
      </c>
      <c r="H392" s="12">
        <v>0.1539699074074074</v>
      </c>
    </row>
    <row r="393" spans="1:8" ht="12.75">
      <c r="A393" s="9">
        <v>393</v>
      </c>
      <c r="B393" s="10">
        <v>742</v>
      </c>
      <c r="C393" s="11" t="s">
        <v>763</v>
      </c>
      <c r="D393" s="11" t="s">
        <v>764</v>
      </c>
      <c r="E393" s="11"/>
      <c r="F393" s="10" t="s">
        <v>27</v>
      </c>
      <c r="G393" s="10">
        <v>69</v>
      </c>
      <c r="H393" s="12">
        <v>0.15416666666666667</v>
      </c>
    </row>
    <row r="394" spans="1:8" ht="12.75">
      <c r="A394" s="9">
        <v>394</v>
      </c>
      <c r="B394" s="10">
        <v>700</v>
      </c>
      <c r="C394" s="11" t="s">
        <v>765</v>
      </c>
      <c r="D394" s="11" t="s">
        <v>383</v>
      </c>
      <c r="E394" s="11"/>
      <c r="F394" s="10" t="s">
        <v>44</v>
      </c>
      <c r="G394" s="10">
        <v>76</v>
      </c>
      <c r="H394" s="12">
        <v>0.1545486111111111</v>
      </c>
    </row>
    <row r="395" spans="1:8" ht="12.75">
      <c r="A395" s="9">
        <v>395</v>
      </c>
      <c r="B395" s="10">
        <v>759</v>
      </c>
      <c r="C395" s="11" t="s">
        <v>766</v>
      </c>
      <c r="D395" s="11" t="s">
        <v>712</v>
      </c>
      <c r="E395" s="11" t="s">
        <v>737</v>
      </c>
      <c r="F395" s="10" t="s">
        <v>31</v>
      </c>
      <c r="G395" s="10">
        <v>131</v>
      </c>
      <c r="H395" s="12">
        <v>0.15461805555555555</v>
      </c>
    </row>
    <row r="396" spans="1:8" ht="12.75">
      <c r="A396" s="9">
        <v>396</v>
      </c>
      <c r="B396" s="10">
        <v>812</v>
      </c>
      <c r="C396" s="11" t="s">
        <v>767</v>
      </c>
      <c r="D396" s="11" t="s">
        <v>238</v>
      </c>
      <c r="E396" s="11"/>
      <c r="F396" s="10" t="s">
        <v>31</v>
      </c>
      <c r="G396" s="10">
        <v>132</v>
      </c>
      <c r="H396" s="12">
        <v>0.15461805555555555</v>
      </c>
    </row>
    <row r="397" spans="1:8" ht="12.75">
      <c r="A397" s="9">
        <v>397</v>
      </c>
      <c r="B397" s="10">
        <v>678</v>
      </c>
      <c r="C397" s="11" t="s">
        <v>768</v>
      </c>
      <c r="D397" s="11" t="s">
        <v>363</v>
      </c>
      <c r="E397" s="11"/>
      <c r="F397" s="10" t="s">
        <v>44</v>
      </c>
      <c r="G397" s="10">
        <v>77</v>
      </c>
      <c r="H397" s="12">
        <v>0.15461805555555555</v>
      </c>
    </row>
    <row r="398" spans="1:8" ht="12.75">
      <c r="A398" s="9">
        <v>398</v>
      </c>
      <c r="B398" s="10">
        <v>984</v>
      </c>
      <c r="C398" s="11" t="s">
        <v>769</v>
      </c>
      <c r="D398" s="11" t="s">
        <v>348</v>
      </c>
      <c r="E398" s="11" t="s">
        <v>770</v>
      </c>
      <c r="F398" s="10" t="s">
        <v>53</v>
      </c>
      <c r="G398" s="10">
        <v>47</v>
      </c>
      <c r="H398" s="12">
        <v>0.1553125</v>
      </c>
    </row>
    <row r="399" spans="1:8" ht="12.75">
      <c r="A399" s="9">
        <v>399</v>
      </c>
      <c r="B399" s="10">
        <v>722</v>
      </c>
      <c r="C399" s="11" t="s">
        <v>771</v>
      </c>
      <c r="D399" s="11" t="s">
        <v>772</v>
      </c>
      <c r="E399" s="11" t="s">
        <v>773</v>
      </c>
      <c r="F399" s="10" t="s">
        <v>27</v>
      </c>
      <c r="G399" s="10">
        <v>70</v>
      </c>
      <c r="H399" s="12">
        <v>0.1558101851851852</v>
      </c>
    </row>
    <row r="400" spans="1:8" ht="12.75">
      <c r="A400" s="9">
        <v>400</v>
      </c>
      <c r="B400" s="10">
        <v>689</v>
      </c>
      <c r="C400" s="11" t="s">
        <v>774</v>
      </c>
      <c r="D400" s="11" t="s">
        <v>399</v>
      </c>
      <c r="E400" s="11"/>
      <c r="F400" s="10" t="s">
        <v>39</v>
      </c>
      <c r="G400" s="10">
        <v>50</v>
      </c>
      <c r="H400" s="12">
        <v>0.15586805555555555</v>
      </c>
    </row>
    <row r="401" spans="1:8" ht="12.75">
      <c r="A401" s="9">
        <v>401</v>
      </c>
      <c r="B401" s="10">
        <v>923</v>
      </c>
      <c r="C401" s="11" t="s">
        <v>775</v>
      </c>
      <c r="D401" s="11" t="s">
        <v>510</v>
      </c>
      <c r="E401" s="11"/>
      <c r="F401" s="10" t="s">
        <v>53</v>
      </c>
      <c r="G401" s="10">
        <v>48</v>
      </c>
      <c r="H401" s="12">
        <v>0.15586805555555555</v>
      </c>
    </row>
    <row r="402" spans="1:8" ht="12.75">
      <c r="A402" s="9">
        <v>402</v>
      </c>
      <c r="B402" s="10">
        <v>524</v>
      </c>
      <c r="C402" s="11" t="s">
        <v>205</v>
      </c>
      <c r="D402" s="11" t="s">
        <v>350</v>
      </c>
      <c r="E402" s="11"/>
      <c r="F402" s="10" t="s">
        <v>44</v>
      </c>
      <c r="G402" s="10">
        <v>78</v>
      </c>
      <c r="H402" s="12">
        <v>0.15586805555555555</v>
      </c>
    </row>
    <row r="403" spans="1:8" ht="12.75">
      <c r="A403" s="9">
        <v>403</v>
      </c>
      <c r="B403" s="10">
        <v>559</v>
      </c>
      <c r="C403" s="11" t="s">
        <v>776</v>
      </c>
      <c r="D403" s="11" t="s">
        <v>134</v>
      </c>
      <c r="E403" s="11" t="s">
        <v>777</v>
      </c>
      <c r="F403" s="10" t="s">
        <v>53</v>
      </c>
      <c r="G403" s="10">
        <v>49</v>
      </c>
      <c r="H403" s="12">
        <v>0.1578240740740741</v>
      </c>
    </row>
    <row r="404" spans="1:8" ht="12.75">
      <c r="A404" s="9">
        <v>404</v>
      </c>
      <c r="B404" s="10">
        <v>570</v>
      </c>
      <c r="C404" s="11" t="s">
        <v>778</v>
      </c>
      <c r="D404" s="11" t="s">
        <v>779</v>
      </c>
      <c r="E404" s="11" t="s">
        <v>777</v>
      </c>
      <c r="F404" s="10" t="s">
        <v>44</v>
      </c>
      <c r="G404" s="10">
        <v>79</v>
      </c>
      <c r="H404" s="12">
        <v>0.1578240740740741</v>
      </c>
    </row>
    <row r="405" spans="1:8" ht="12.75">
      <c r="A405" s="9">
        <v>405</v>
      </c>
      <c r="B405" s="10">
        <v>611</v>
      </c>
      <c r="C405" s="11" t="s">
        <v>780</v>
      </c>
      <c r="D405" s="11" t="s">
        <v>781</v>
      </c>
      <c r="E405" s="11" t="s">
        <v>782</v>
      </c>
      <c r="F405" s="10" t="s">
        <v>44</v>
      </c>
      <c r="G405" s="10">
        <v>80</v>
      </c>
      <c r="H405" s="12">
        <v>0.1579513888888889</v>
      </c>
    </row>
    <row r="406" spans="1:8" ht="12.75">
      <c r="A406" s="9">
        <v>406</v>
      </c>
      <c r="B406" s="10">
        <v>701</v>
      </c>
      <c r="C406" s="11" t="s">
        <v>783</v>
      </c>
      <c r="D406" s="11" t="s">
        <v>233</v>
      </c>
      <c r="E406" s="11" t="s">
        <v>449</v>
      </c>
      <c r="F406" s="10" t="s">
        <v>31</v>
      </c>
      <c r="G406" s="10">
        <v>133</v>
      </c>
      <c r="H406" s="12">
        <v>0.15805555555555556</v>
      </c>
    </row>
    <row r="407" spans="1:8" ht="12.75">
      <c r="A407" s="9">
        <v>407</v>
      </c>
      <c r="B407" s="10">
        <v>960</v>
      </c>
      <c r="C407" s="11" t="s">
        <v>784</v>
      </c>
      <c r="D407" s="11" t="s">
        <v>306</v>
      </c>
      <c r="E407" s="11" t="s">
        <v>785</v>
      </c>
      <c r="F407" s="10" t="s">
        <v>27</v>
      </c>
      <c r="G407" s="10">
        <v>71</v>
      </c>
      <c r="H407" s="12">
        <v>0.1586574074074074</v>
      </c>
    </row>
    <row r="408" spans="1:8" ht="12.75">
      <c r="A408" s="9">
        <v>408</v>
      </c>
      <c r="B408" s="10">
        <v>528</v>
      </c>
      <c r="C408" s="11" t="s">
        <v>613</v>
      </c>
      <c r="D408" s="11" t="s">
        <v>635</v>
      </c>
      <c r="E408" s="11"/>
      <c r="F408" s="10" t="s">
        <v>44</v>
      </c>
      <c r="G408" s="10">
        <v>81</v>
      </c>
      <c r="H408" s="12">
        <v>0.1587037037037037</v>
      </c>
    </row>
    <row r="409" spans="1:8" ht="12.75">
      <c r="A409" s="9">
        <v>409</v>
      </c>
      <c r="B409" s="10">
        <v>680</v>
      </c>
      <c r="C409" s="11" t="s">
        <v>786</v>
      </c>
      <c r="D409" s="11" t="s">
        <v>787</v>
      </c>
      <c r="E409" s="11" t="s">
        <v>159</v>
      </c>
      <c r="F409" s="10" t="s">
        <v>44</v>
      </c>
      <c r="G409" s="10">
        <v>82</v>
      </c>
      <c r="H409" s="12">
        <v>0.15927083333333333</v>
      </c>
    </row>
    <row r="410" spans="1:8" ht="12.75">
      <c r="A410" s="9">
        <v>410</v>
      </c>
      <c r="B410" s="10">
        <v>900</v>
      </c>
      <c r="C410" s="11" t="s">
        <v>788</v>
      </c>
      <c r="D410" s="11" t="s">
        <v>461</v>
      </c>
      <c r="E410" s="11"/>
      <c r="F410" s="10" t="s">
        <v>31</v>
      </c>
      <c r="G410" s="10">
        <v>134</v>
      </c>
      <c r="H410" s="12">
        <v>0.16123842592592594</v>
      </c>
    </row>
    <row r="411" spans="1:8" ht="12.75">
      <c r="A411" s="9">
        <v>411</v>
      </c>
      <c r="B411" s="10">
        <v>568</v>
      </c>
      <c r="C411" s="11" t="s">
        <v>789</v>
      </c>
      <c r="D411" s="11" t="s">
        <v>669</v>
      </c>
      <c r="E411" s="11" t="s">
        <v>790</v>
      </c>
      <c r="F411" s="10" t="s">
        <v>377</v>
      </c>
      <c r="G411" s="10">
        <v>14</v>
      </c>
      <c r="H411" s="12">
        <v>0.16318287037037038</v>
      </c>
    </row>
    <row r="412" spans="1:8" ht="12.75">
      <c r="A412" s="9">
        <v>412</v>
      </c>
      <c r="B412" s="10">
        <v>599</v>
      </c>
      <c r="C412" s="11" t="s">
        <v>791</v>
      </c>
      <c r="D412" s="11" t="s">
        <v>190</v>
      </c>
      <c r="E412" s="11" t="s">
        <v>792</v>
      </c>
      <c r="F412" s="10" t="s">
        <v>53</v>
      </c>
      <c r="G412" s="10">
        <v>50</v>
      </c>
      <c r="H412" s="12">
        <v>0.16349537037037037</v>
      </c>
    </row>
    <row r="413" spans="1:8" ht="12.75">
      <c r="A413" s="9">
        <v>413</v>
      </c>
      <c r="B413" s="10">
        <v>525</v>
      </c>
      <c r="C413" s="11" t="s">
        <v>793</v>
      </c>
      <c r="D413" s="11" t="s">
        <v>399</v>
      </c>
      <c r="E413" s="11"/>
      <c r="F413" s="10" t="s">
        <v>53</v>
      </c>
      <c r="G413" s="10">
        <v>51</v>
      </c>
      <c r="H413" s="12">
        <v>0.1643287037037037</v>
      </c>
    </row>
    <row r="414" spans="1:8" ht="12.75">
      <c r="A414" s="9">
        <v>414</v>
      </c>
      <c r="B414" s="10">
        <v>613</v>
      </c>
      <c r="C414" s="11" t="s">
        <v>769</v>
      </c>
      <c r="D414" s="11" t="s">
        <v>190</v>
      </c>
      <c r="E414" s="11"/>
      <c r="F414" s="10" t="s">
        <v>53</v>
      </c>
      <c r="G414" s="10">
        <v>52</v>
      </c>
      <c r="H414" s="12">
        <v>0.1653125</v>
      </c>
    </row>
    <row r="415" spans="1:8" ht="12.75">
      <c r="A415" s="9">
        <v>415</v>
      </c>
      <c r="B415" s="10">
        <v>838</v>
      </c>
      <c r="C415" s="11" t="s">
        <v>632</v>
      </c>
      <c r="D415" s="11" t="s">
        <v>183</v>
      </c>
      <c r="E415" s="11" t="s">
        <v>794</v>
      </c>
      <c r="F415" s="10" t="s">
        <v>44</v>
      </c>
      <c r="G415" s="10">
        <v>83</v>
      </c>
      <c r="H415" s="12">
        <v>0.16552083333333334</v>
      </c>
    </row>
    <row r="416" spans="1:8" ht="12.75">
      <c r="A416" s="9">
        <v>416</v>
      </c>
      <c r="B416" s="10">
        <v>833</v>
      </c>
      <c r="C416" s="11" t="s">
        <v>732</v>
      </c>
      <c r="D416" s="11" t="s">
        <v>728</v>
      </c>
      <c r="E416" s="11" t="s">
        <v>334</v>
      </c>
      <c r="F416" s="10" t="s">
        <v>377</v>
      </c>
      <c r="G416" s="10">
        <v>15</v>
      </c>
      <c r="H416" s="12">
        <v>0.16574074074074074</v>
      </c>
    </row>
    <row r="417" spans="1:8" ht="12.75">
      <c r="A417" s="9">
        <v>417</v>
      </c>
      <c r="B417" s="10">
        <v>605</v>
      </c>
      <c r="C417" s="11" t="s">
        <v>795</v>
      </c>
      <c r="D417" s="11" t="s">
        <v>297</v>
      </c>
      <c r="E417" s="11"/>
      <c r="F417" s="10" t="s">
        <v>44</v>
      </c>
      <c r="G417" s="10">
        <v>84</v>
      </c>
      <c r="H417" s="12">
        <v>0.16574074074074074</v>
      </c>
    </row>
    <row r="418" spans="1:8" ht="12.75">
      <c r="A418" s="9">
        <v>418</v>
      </c>
      <c r="B418" s="10">
        <v>522</v>
      </c>
      <c r="C418" s="11" t="s">
        <v>796</v>
      </c>
      <c r="D418" s="11" t="s">
        <v>243</v>
      </c>
      <c r="E418" s="11" t="s">
        <v>642</v>
      </c>
      <c r="F418" s="10" t="s">
        <v>44</v>
      </c>
      <c r="G418" s="10">
        <v>85</v>
      </c>
      <c r="H418" s="12">
        <v>0.1660648148148148</v>
      </c>
    </row>
    <row r="419" spans="1:8" ht="12.75">
      <c r="A419" s="9">
        <v>419</v>
      </c>
      <c r="B419" s="10">
        <v>576</v>
      </c>
      <c r="C419" s="11" t="s">
        <v>797</v>
      </c>
      <c r="D419" s="11" t="s">
        <v>350</v>
      </c>
      <c r="E419" s="11" t="s">
        <v>334</v>
      </c>
      <c r="F419" s="10" t="s">
        <v>44</v>
      </c>
      <c r="G419" s="10">
        <v>86</v>
      </c>
      <c r="H419" s="12">
        <v>0.16685185185185183</v>
      </c>
    </row>
    <row r="420" spans="1:8" ht="12.75">
      <c r="A420" s="9">
        <v>420</v>
      </c>
      <c r="B420" s="10">
        <v>697</v>
      </c>
      <c r="C420" s="11" t="s">
        <v>168</v>
      </c>
      <c r="D420" s="11" t="s">
        <v>210</v>
      </c>
      <c r="E420" s="11"/>
      <c r="F420" s="10" t="s">
        <v>27</v>
      </c>
      <c r="G420" s="10">
        <v>72</v>
      </c>
      <c r="H420" s="12">
        <v>0.16733796296296297</v>
      </c>
    </row>
    <row r="421" spans="1:8" ht="12.75">
      <c r="A421" s="9">
        <v>421</v>
      </c>
      <c r="B421" s="10">
        <v>646</v>
      </c>
      <c r="C421" s="11" t="s">
        <v>798</v>
      </c>
      <c r="D421" s="11" t="s">
        <v>799</v>
      </c>
      <c r="E421" s="11"/>
      <c r="F421" s="10" t="s">
        <v>31</v>
      </c>
      <c r="G421" s="10">
        <v>135</v>
      </c>
      <c r="H421" s="12">
        <v>0.16949074074074075</v>
      </c>
    </row>
    <row r="422" spans="1:8" ht="12.75">
      <c r="A422" s="9">
        <v>422</v>
      </c>
      <c r="B422" s="10">
        <v>776</v>
      </c>
      <c r="C422" s="11" t="s">
        <v>800</v>
      </c>
      <c r="D422" s="11" t="s">
        <v>306</v>
      </c>
      <c r="E422" s="11"/>
      <c r="F422" s="10" t="s">
        <v>31</v>
      </c>
      <c r="G422" s="10">
        <v>136</v>
      </c>
      <c r="H422" s="12">
        <v>0.1696412037037037</v>
      </c>
    </row>
    <row r="423" spans="1:8" ht="12.75">
      <c r="A423" s="9">
        <v>423</v>
      </c>
      <c r="B423" s="10">
        <v>954</v>
      </c>
      <c r="C423" s="11" t="s">
        <v>801</v>
      </c>
      <c r="D423" s="11" t="s">
        <v>258</v>
      </c>
      <c r="E423" s="11"/>
      <c r="F423" s="10" t="s">
        <v>31</v>
      </c>
      <c r="G423" s="10">
        <v>137</v>
      </c>
      <c r="H423" s="12">
        <v>0.1698263888888889</v>
      </c>
    </row>
    <row r="424" spans="1:8" ht="12.75">
      <c r="A424" s="9">
        <v>424</v>
      </c>
      <c r="B424" s="10">
        <v>513</v>
      </c>
      <c r="C424" s="11" t="s">
        <v>802</v>
      </c>
      <c r="D424" s="11" t="s">
        <v>803</v>
      </c>
      <c r="E424" s="11" t="s">
        <v>804</v>
      </c>
      <c r="F424" s="10" t="s">
        <v>44</v>
      </c>
      <c r="G424" s="10">
        <v>87</v>
      </c>
      <c r="H424" s="12">
        <v>0.1723611111111111</v>
      </c>
    </row>
    <row r="425" spans="1:8" ht="12.75">
      <c r="A425" s="9">
        <v>425</v>
      </c>
      <c r="B425" s="10">
        <v>929</v>
      </c>
      <c r="C425" s="11" t="s">
        <v>805</v>
      </c>
      <c r="D425" s="11" t="s">
        <v>233</v>
      </c>
      <c r="E425" s="11" t="s">
        <v>346</v>
      </c>
      <c r="F425" s="10" t="s">
        <v>44</v>
      </c>
      <c r="G425" s="10">
        <v>88</v>
      </c>
      <c r="H425" s="12">
        <v>0.17431712962962964</v>
      </c>
    </row>
    <row r="426" spans="1:8" ht="12.75">
      <c r="A426" s="9">
        <v>426</v>
      </c>
      <c r="B426" s="10">
        <v>883</v>
      </c>
      <c r="C426" s="11" t="s">
        <v>806</v>
      </c>
      <c r="D426" s="11" t="s">
        <v>353</v>
      </c>
      <c r="E426" s="11"/>
      <c r="F426" s="10" t="s">
        <v>39</v>
      </c>
      <c r="G426" s="10">
        <v>51</v>
      </c>
      <c r="H426" s="12">
        <v>0.17555555555555555</v>
      </c>
    </row>
    <row r="427" spans="1:8" ht="12.75">
      <c r="A427" s="9">
        <v>427</v>
      </c>
      <c r="B427" s="10">
        <v>953</v>
      </c>
      <c r="C427" s="11" t="s">
        <v>807</v>
      </c>
      <c r="D427" s="11" t="s">
        <v>510</v>
      </c>
      <c r="E427" s="11" t="s">
        <v>808</v>
      </c>
      <c r="F427" s="10" t="s">
        <v>53</v>
      </c>
      <c r="G427" s="10">
        <v>53</v>
      </c>
      <c r="H427" s="12">
        <v>0.18055555555555555</v>
      </c>
    </row>
    <row r="428" spans="1:8" ht="12.75">
      <c r="A428" s="9">
        <v>428</v>
      </c>
      <c r="B428" s="10">
        <v>603</v>
      </c>
      <c r="C428" s="11" t="s">
        <v>809</v>
      </c>
      <c r="D428" s="11" t="s">
        <v>595</v>
      </c>
      <c r="E428" s="11"/>
      <c r="F428" s="10" t="s">
        <v>44</v>
      </c>
      <c r="G428" s="10">
        <v>89</v>
      </c>
      <c r="H428" s="12">
        <v>0.18153935185185185</v>
      </c>
    </row>
    <row r="429" spans="1:8" ht="12.75">
      <c r="A429" s="9">
        <v>429</v>
      </c>
      <c r="B429" s="10">
        <v>902</v>
      </c>
      <c r="C429" s="11" t="s">
        <v>810</v>
      </c>
      <c r="D429" s="11" t="s">
        <v>811</v>
      </c>
      <c r="E429" s="11"/>
      <c r="F429" s="10" t="s">
        <v>27</v>
      </c>
      <c r="G429" s="10">
        <v>73</v>
      </c>
      <c r="H429" s="12">
        <v>0.18175925925925926</v>
      </c>
    </row>
    <row r="430" spans="1:8" ht="12.75">
      <c r="A430" s="9">
        <v>430</v>
      </c>
      <c r="B430" s="10">
        <v>943</v>
      </c>
      <c r="C430" s="11" t="s">
        <v>812</v>
      </c>
      <c r="D430" s="11" t="s">
        <v>813</v>
      </c>
      <c r="E430" s="11" t="s">
        <v>808</v>
      </c>
      <c r="F430" s="10" t="s">
        <v>27</v>
      </c>
      <c r="G430" s="10">
        <v>74</v>
      </c>
      <c r="H430" s="12">
        <v>0.18563657407407408</v>
      </c>
    </row>
    <row r="431" spans="1:8" ht="12.75">
      <c r="A431" s="9">
        <v>431</v>
      </c>
      <c r="B431" s="10">
        <v>612</v>
      </c>
      <c r="C431" s="11" t="s">
        <v>814</v>
      </c>
      <c r="D431" s="11" t="s">
        <v>258</v>
      </c>
      <c r="E431" s="11" t="s">
        <v>815</v>
      </c>
      <c r="F431" s="10" t="s">
        <v>53</v>
      </c>
      <c r="G431" s="10">
        <v>54</v>
      </c>
      <c r="H431" s="12">
        <v>0.1882175925925926</v>
      </c>
    </row>
    <row r="432" spans="1:8" ht="12.75">
      <c r="A432" s="9">
        <v>432</v>
      </c>
      <c r="B432" s="10">
        <v>575</v>
      </c>
      <c r="C432" s="11" t="s">
        <v>816</v>
      </c>
      <c r="D432" s="11" t="s">
        <v>391</v>
      </c>
      <c r="E432" s="11" t="s">
        <v>262</v>
      </c>
      <c r="F432" s="10" t="s">
        <v>44</v>
      </c>
      <c r="G432" s="10">
        <v>90</v>
      </c>
      <c r="H432" s="12">
        <v>0.18978009259259257</v>
      </c>
    </row>
    <row r="433" spans="1:8" ht="12.75">
      <c r="A433" s="9">
        <v>433</v>
      </c>
      <c r="B433" s="10">
        <v>980</v>
      </c>
      <c r="C433" s="11" t="s">
        <v>817</v>
      </c>
      <c r="D433" s="11" t="s">
        <v>585</v>
      </c>
      <c r="E433" s="11"/>
      <c r="F433" s="10" t="s">
        <v>377</v>
      </c>
      <c r="G433" s="10">
        <v>16</v>
      </c>
      <c r="H433" s="12">
        <v>0.1994675925925926</v>
      </c>
    </row>
    <row r="434" spans="1:8" ht="12.75">
      <c r="A434" s="9">
        <v>434</v>
      </c>
      <c r="B434" s="10">
        <v>938</v>
      </c>
      <c r="C434" s="11" t="s">
        <v>818</v>
      </c>
      <c r="D434" s="11" t="s">
        <v>510</v>
      </c>
      <c r="E434" s="11" t="s">
        <v>819</v>
      </c>
      <c r="F434" s="10" t="s">
        <v>53</v>
      </c>
      <c r="G434" s="10">
        <v>55</v>
      </c>
      <c r="H434" s="12">
        <v>0.21908564814814815</v>
      </c>
    </row>
    <row r="435" spans="1:8" ht="12.75">
      <c r="A435" s="9">
        <v>435</v>
      </c>
      <c r="B435" s="10">
        <v>535</v>
      </c>
      <c r="C435" s="11" t="s">
        <v>820</v>
      </c>
      <c r="D435" s="11" t="s">
        <v>498</v>
      </c>
      <c r="E435" s="11" t="s">
        <v>453</v>
      </c>
      <c r="F435" s="10" t="s">
        <v>53</v>
      </c>
      <c r="G435" s="10">
        <v>56</v>
      </c>
      <c r="H435" s="12">
        <v>0.22011574074074072</v>
      </c>
    </row>
  </sheetData>
  <autoFilter ref="A1:H435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5"/>
  <sheetViews>
    <sheetView tabSelected="1" workbookViewId="0" topLeftCell="A1">
      <selection activeCell="D282" sqref="D282"/>
    </sheetView>
  </sheetViews>
  <sheetFormatPr defaultColWidth="11.421875" defaultRowHeight="12.75"/>
  <cols>
    <col min="1" max="1" width="6.57421875" style="0" bestFit="1" customWidth="1"/>
    <col min="2" max="2" width="9.421875" style="0" bestFit="1" customWidth="1"/>
    <col min="3" max="3" width="15.421875" style="0" bestFit="1" customWidth="1"/>
    <col min="4" max="4" width="14.57421875" style="0" bestFit="1" customWidth="1"/>
    <col min="5" max="5" width="23.7109375" style="0" bestFit="1" customWidth="1"/>
    <col min="6" max="6" width="4.7109375" style="0" bestFit="1" customWidth="1"/>
    <col min="7" max="7" width="6.7109375" style="0" bestFit="1" customWidth="1"/>
    <col min="8" max="8" width="7.00390625" style="0" bestFit="1" customWidth="1"/>
  </cols>
  <sheetData>
    <row r="1" spans="1:8" ht="12.75">
      <c r="A1" s="6" t="s">
        <v>119</v>
      </c>
      <c r="B1" s="7" t="s">
        <v>120</v>
      </c>
      <c r="C1" s="7" t="s">
        <v>121</v>
      </c>
      <c r="D1" s="7" t="s">
        <v>122</v>
      </c>
      <c r="E1" s="7" t="s">
        <v>123</v>
      </c>
      <c r="F1" s="7" t="s">
        <v>124</v>
      </c>
      <c r="G1" s="7" t="s">
        <v>125</v>
      </c>
      <c r="H1" s="7" t="s">
        <v>126</v>
      </c>
    </row>
    <row r="2" spans="1:8" ht="12.75">
      <c r="A2" s="9">
        <v>1</v>
      </c>
      <c r="B2" s="10">
        <v>247</v>
      </c>
      <c r="C2" s="11" t="s">
        <v>555</v>
      </c>
      <c r="D2" s="11" t="s">
        <v>194</v>
      </c>
      <c r="E2" s="11" t="s">
        <v>159</v>
      </c>
      <c r="F2" s="10" t="s">
        <v>39</v>
      </c>
      <c r="G2" s="10">
        <v>1</v>
      </c>
      <c r="H2" s="13">
        <v>0.18510416666666665</v>
      </c>
    </row>
    <row r="3" spans="1:8" ht="12.75">
      <c r="A3" s="9">
        <v>2</v>
      </c>
      <c r="B3" s="10">
        <v>212</v>
      </c>
      <c r="C3" s="11" t="s">
        <v>821</v>
      </c>
      <c r="D3" s="11" t="s">
        <v>822</v>
      </c>
      <c r="E3" s="11" t="s">
        <v>291</v>
      </c>
      <c r="F3" s="10" t="s">
        <v>39</v>
      </c>
      <c r="G3" s="10">
        <v>2</v>
      </c>
      <c r="H3" s="13">
        <v>0.18515046296296298</v>
      </c>
    </row>
    <row r="4" spans="1:8" ht="12.75">
      <c r="A4" s="9">
        <v>3</v>
      </c>
      <c r="B4" s="10">
        <v>244</v>
      </c>
      <c r="C4" s="11" t="s">
        <v>823</v>
      </c>
      <c r="D4" s="11" t="s">
        <v>824</v>
      </c>
      <c r="E4" s="11" t="s">
        <v>159</v>
      </c>
      <c r="F4" s="10" t="s">
        <v>39</v>
      </c>
      <c r="G4" s="10">
        <v>3</v>
      </c>
      <c r="H4" s="13">
        <v>0.18520833333333334</v>
      </c>
    </row>
    <row r="5" spans="1:8" ht="12.75">
      <c r="A5" s="9">
        <v>4</v>
      </c>
      <c r="B5" s="10">
        <v>246</v>
      </c>
      <c r="C5" s="11" t="s">
        <v>825</v>
      </c>
      <c r="D5" s="11" t="s">
        <v>558</v>
      </c>
      <c r="E5" s="11" t="s">
        <v>159</v>
      </c>
      <c r="F5" s="10" t="s">
        <v>27</v>
      </c>
      <c r="G5" s="10">
        <v>1</v>
      </c>
      <c r="H5" s="13">
        <v>0.18935185185185185</v>
      </c>
    </row>
    <row r="6" spans="1:8" ht="12.75">
      <c r="A6" s="9">
        <v>5</v>
      </c>
      <c r="B6" s="10">
        <v>211</v>
      </c>
      <c r="C6" s="11" t="s">
        <v>826</v>
      </c>
      <c r="D6" s="11" t="s">
        <v>203</v>
      </c>
      <c r="E6" s="11" t="s">
        <v>291</v>
      </c>
      <c r="F6" s="10" t="s">
        <v>39</v>
      </c>
      <c r="G6" s="10">
        <v>4</v>
      </c>
      <c r="H6" s="13">
        <v>0.18935185185185185</v>
      </c>
    </row>
    <row r="7" spans="1:8" ht="12.75">
      <c r="A7" s="9">
        <v>6</v>
      </c>
      <c r="B7" s="10">
        <v>146</v>
      </c>
      <c r="C7" s="11" t="s">
        <v>827</v>
      </c>
      <c r="D7" s="11" t="s">
        <v>238</v>
      </c>
      <c r="E7" s="11" t="s">
        <v>828</v>
      </c>
      <c r="F7" s="10" t="s">
        <v>39</v>
      </c>
      <c r="G7" s="10">
        <v>5</v>
      </c>
      <c r="H7" s="13">
        <v>0.18935185185185185</v>
      </c>
    </row>
    <row r="8" spans="1:8" ht="12.75">
      <c r="A8" s="9">
        <v>7</v>
      </c>
      <c r="B8" s="10">
        <v>204</v>
      </c>
      <c r="C8" s="11" t="s">
        <v>829</v>
      </c>
      <c r="D8" s="11" t="s">
        <v>830</v>
      </c>
      <c r="E8" s="11" t="s">
        <v>291</v>
      </c>
      <c r="F8" s="10" t="s">
        <v>39</v>
      </c>
      <c r="G8" s="10">
        <v>6</v>
      </c>
      <c r="H8" s="13">
        <v>0.18944444444444444</v>
      </c>
    </row>
    <row r="9" spans="1:8" ht="12.75">
      <c r="A9" s="9">
        <v>8</v>
      </c>
      <c r="B9" s="10">
        <v>242</v>
      </c>
      <c r="C9" s="11" t="s">
        <v>313</v>
      </c>
      <c r="D9" s="11" t="s">
        <v>831</v>
      </c>
      <c r="E9" s="11" t="s">
        <v>159</v>
      </c>
      <c r="F9" s="10" t="s">
        <v>39</v>
      </c>
      <c r="G9" s="10">
        <v>7</v>
      </c>
      <c r="H9" s="13">
        <v>0.18944444444444444</v>
      </c>
    </row>
    <row r="10" spans="1:8" ht="12.75">
      <c r="A10" s="9">
        <v>9</v>
      </c>
      <c r="B10" s="10">
        <v>245</v>
      </c>
      <c r="C10" s="11" t="s">
        <v>168</v>
      </c>
      <c r="D10" s="11" t="s">
        <v>832</v>
      </c>
      <c r="E10" s="11" t="s">
        <v>159</v>
      </c>
      <c r="F10" s="10" t="s">
        <v>39</v>
      </c>
      <c r="G10" s="10">
        <v>8</v>
      </c>
      <c r="H10" s="13">
        <v>0.18944444444444444</v>
      </c>
    </row>
    <row r="11" spans="1:8" ht="12.75">
      <c r="A11" s="9">
        <v>10</v>
      </c>
      <c r="B11" s="10">
        <v>205</v>
      </c>
      <c r="C11" s="11" t="s">
        <v>833</v>
      </c>
      <c r="D11" s="11" t="s">
        <v>145</v>
      </c>
      <c r="E11" s="11" t="s">
        <v>291</v>
      </c>
      <c r="F11" s="10" t="s">
        <v>39</v>
      </c>
      <c r="G11" s="10">
        <v>9</v>
      </c>
      <c r="H11" s="13">
        <v>0.18944444444444444</v>
      </c>
    </row>
    <row r="12" spans="1:8" ht="12.75">
      <c r="A12" s="9">
        <v>11</v>
      </c>
      <c r="B12" s="10">
        <v>219</v>
      </c>
      <c r="C12" s="11" t="s">
        <v>834</v>
      </c>
      <c r="D12" s="11" t="s">
        <v>614</v>
      </c>
      <c r="E12" s="11" t="s">
        <v>228</v>
      </c>
      <c r="F12" s="10" t="s">
        <v>27</v>
      </c>
      <c r="G12" s="10">
        <v>2</v>
      </c>
      <c r="H12" s="13">
        <v>0.18944444444444444</v>
      </c>
    </row>
    <row r="13" spans="1:8" ht="12.75">
      <c r="A13" s="9">
        <v>12</v>
      </c>
      <c r="B13" s="10">
        <v>302</v>
      </c>
      <c r="C13" s="11" t="s">
        <v>835</v>
      </c>
      <c r="D13" s="11" t="s">
        <v>348</v>
      </c>
      <c r="E13" s="11" t="s">
        <v>836</v>
      </c>
      <c r="F13" s="10" t="s">
        <v>31</v>
      </c>
      <c r="G13" s="10">
        <v>1</v>
      </c>
      <c r="H13" s="13">
        <v>0.18944444444444444</v>
      </c>
    </row>
    <row r="14" spans="1:8" ht="12.75">
      <c r="A14" s="9">
        <v>13</v>
      </c>
      <c r="B14" s="10">
        <v>16</v>
      </c>
      <c r="C14" s="11" t="s">
        <v>837</v>
      </c>
      <c r="D14" s="11" t="s">
        <v>156</v>
      </c>
      <c r="E14" s="11" t="s">
        <v>838</v>
      </c>
      <c r="F14" s="10" t="s">
        <v>39</v>
      </c>
      <c r="G14" s="10">
        <v>10</v>
      </c>
      <c r="H14" s="13">
        <v>0.18944444444444444</v>
      </c>
    </row>
    <row r="15" spans="1:8" ht="12.75">
      <c r="A15" s="9">
        <v>14</v>
      </c>
      <c r="B15" s="10">
        <v>188</v>
      </c>
      <c r="C15" s="11" t="s">
        <v>839</v>
      </c>
      <c r="D15" s="11" t="s">
        <v>269</v>
      </c>
      <c r="E15" s="11" t="s">
        <v>272</v>
      </c>
      <c r="F15" s="10" t="s">
        <v>31</v>
      </c>
      <c r="G15" s="10">
        <v>2</v>
      </c>
      <c r="H15" s="13">
        <v>0.18944444444444444</v>
      </c>
    </row>
    <row r="16" spans="1:8" ht="12.75">
      <c r="A16" s="9">
        <v>15</v>
      </c>
      <c r="B16" s="10">
        <v>305</v>
      </c>
      <c r="C16" s="11" t="s">
        <v>840</v>
      </c>
      <c r="D16" s="11" t="s">
        <v>254</v>
      </c>
      <c r="E16" s="11" t="s">
        <v>841</v>
      </c>
      <c r="F16" s="10" t="s">
        <v>31</v>
      </c>
      <c r="G16" s="10">
        <v>3</v>
      </c>
      <c r="H16" s="13">
        <v>0.18944444444444444</v>
      </c>
    </row>
    <row r="17" spans="1:8" ht="12.75">
      <c r="A17" s="9">
        <v>16</v>
      </c>
      <c r="B17" s="10">
        <v>306</v>
      </c>
      <c r="C17" s="11" t="s">
        <v>842</v>
      </c>
      <c r="D17" s="11" t="s">
        <v>235</v>
      </c>
      <c r="E17" s="11"/>
      <c r="F17" s="10" t="s">
        <v>39</v>
      </c>
      <c r="G17" s="10">
        <v>11</v>
      </c>
      <c r="H17" s="13">
        <v>0.18944444444444444</v>
      </c>
    </row>
    <row r="18" spans="1:8" ht="12.75">
      <c r="A18" s="9">
        <v>17</v>
      </c>
      <c r="B18" s="10">
        <v>292</v>
      </c>
      <c r="C18" s="11" t="s">
        <v>843</v>
      </c>
      <c r="D18" s="11" t="s">
        <v>139</v>
      </c>
      <c r="E18" s="11" t="s">
        <v>844</v>
      </c>
      <c r="F18" s="10" t="s">
        <v>31</v>
      </c>
      <c r="G18" s="10">
        <v>4</v>
      </c>
      <c r="H18" s="13">
        <v>0.18944444444444444</v>
      </c>
    </row>
    <row r="19" spans="1:8" ht="12.75">
      <c r="A19" s="14">
        <v>18</v>
      </c>
      <c r="B19" s="15">
        <v>53</v>
      </c>
      <c r="C19" s="16" t="s">
        <v>610</v>
      </c>
      <c r="D19" s="16" t="s">
        <v>764</v>
      </c>
      <c r="E19" s="16" t="s">
        <v>184</v>
      </c>
      <c r="F19" s="15" t="s">
        <v>27</v>
      </c>
      <c r="G19" s="15">
        <v>3</v>
      </c>
      <c r="H19" s="17">
        <v>0.18944444444444444</v>
      </c>
    </row>
    <row r="20" spans="1:8" ht="12.75">
      <c r="A20" s="9">
        <v>19</v>
      </c>
      <c r="B20" s="10">
        <v>132</v>
      </c>
      <c r="C20" s="11" t="s">
        <v>845</v>
      </c>
      <c r="D20" s="11" t="s">
        <v>203</v>
      </c>
      <c r="E20" s="11" t="s">
        <v>170</v>
      </c>
      <c r="F20" s="10" t="s">
        <v>39</v>
      </c>
      <c r="G20" s="10">
        <v>12</v>
      </c>
      <c r="H20" s="13">
        <v>0.18944444444444444</v>
      </c>
    </row>
    <row r="21" spans="1:8" ht="12.75">
      <c r="A21" s="9">
        <v>20</v>
      </c>
      <c r="B21" s="10">
        <v>206</v>
      </c>
      <c r="C21" s="11" t="s">
        <v>846</v>
      </c>
      <c r="D21" s="11" t="s">
        <v>832</v>
      </c>
      <c r="E21" s="11" t="s">
        <v>291</v>
      </c>
      <c r="F21" s="10" t="s">
        <v>39</v>
      </c>
      <c r="G21" s="10">
        <v>13</v>
      </c>
      <c r="H21" s="13">
        <v>0.18944444444444444</v>
      </c>
    </row>
    <row r="22" spans="1:8" ht="12.75">
      <c r="A22" s="14">
        <v>21</v>
      </c>
      <c r="B22" s="15">
        <v>110</v>
      </c>
      <c r="C22" s="16" t="s">
        <v>847</v>
      </c>
      <c r="D22" s="16" t="s">
        <v>233</v>
      </c>
      <c r="E22" s="16" t="s">
        <v>184</v>
      </c>
      <c r="F22" s="15" t="s">
        <v>31</v>
      </c>
      <c r="G22" s="15">
        <v>5</v>
      </c>
      <c r="H22" s="17">
        <v>0.18944444444444444</v>
      </c>
    </row>
    <row r="23" spans="1:8" ht="12.75">
      <c r="A23" s="9">
        <v>22</v>
      </c>
      <c r="B23" s="10">
        <v>186</v>
      </c>
      <c r="C23" s="11" t="s">
        <v>848</v>
      </c>
      <c r="D23" s="11" t="s">
        <v>562</v>
      </c>
      <c r="E23" s="11" t="s">
        <v>164</v>
      </c>
      <c r="F23" s="10" t="s">
        <v>27</v>
      </c>
      <c r="G23" s="10">
        <v>4</v>
      </c>
      <c r="H23" s="13">
        <v>0.18944444444444444</v>
      </c>
    </row>
    <row r="24" spans="1:8" ht="12.75">
      <c r="A24" s="9">
        <v>23</v>
      </c>
      <c r="B24" s="10">
        <v>233</v>
      </c>
      <c r="C24" s="11" t="s">
        <v>849</v>
      </c>
      <c r="D24" s="11" t="s">
        <v>134</v>
      </c>
      <c r="E24" s="11" t="s">
        <v>850</v>
      </c>
      <c r="F24" s="10" t="s">
        <v>31</v>
      </c>
      <c r="G24" s="10">
        <v>6</v>
      </c>
      <c r="H24" s="13">
        <v>0.18944444444444444</v>
      </c>
    </row>
    <row r="25" spans="1:8" ht="12.75">
      <c r="A25" s="9">
        <v>24</v>
      </c>
      <c r="B25" s="10">
        <v>71</v>
      </c>
      <c r="C25" s="11" t="s">
        <v>251</v>
      </c>
      <c r="D25" s="11" t="s">
        <v>832</v>
      </c>
      <c r="E25" s="11" t="s">
        <v>195</v>
      </c>
      <c r="F25" s="10" t="s">
        <v>39</v>
      </c>
      <c r="G25" s="10">
        <v>14</v>
      </c>
      <c r="H25" s="13">
        <v>0.18944444444444444</v>
      </c>
    </row>
    <row r="26" spans="1:8" ht="12.75">
      <c r="A26" s="9">
        <v>25</v>
      </c>
      <c r="B26" s="10">
        <v>218</v>
      </c>
      <c r="C26" s="11" t="s">
        <v>851</v>
      </c>
      <c r="D26" s="11" t="s">
        <v>163</v>
      </c>
      <c r="E26" s="11" t="s">
        <v>852</v>
      </c>
      <c r="F26" s="10" t="s">
        <v>27</v>
      </c>
      <c r="G26" s="10">
        <v>5</v>
      </c>
      <c r="H26" s="13">
        <v>0.18944444444444444</v>
      </c>
    </row>
    <row r="27" spans="1:8" ht="12.75">
      <c r="A27" s="9">
        <v>26</v>
      </c>
      <c r="B27" s="10">
        <v>195</v>
      </c>
      <c r="C27" s="11" t="s">
        <v>853</v>
      </c>
      <c r="D27" s="11" t="s">
        <v>183</v>
      </c>
      <c r="E27" s="11" t="s">
        <v>828</v>
      </c>
      <c r="F27" s="10" t="s">
        <v>31</v>
      </c>
      <c r="G27" s="10">
        <v>7</v>
      </c>
      <c r="H27" s="13">
        <v>0.18958333333333333</v>
      </c>
    </row>
    <row r="28" spans="1:8" ht="12.75">
      <c r="A28" s="9">
        <v>27</v>
      </c>
      <c r="B28" s="10">
        <v>208</v>
      </c>
      <c r="C28" s="11" t="s">
        <v>854</v>
      </c>
      <c r="D28" s="11" t="s">
        <v>855</v>
      </c>
      <c r="E28" s="11" t="s">
        <v>291</v>
      </c>
      <c r="F28" s="10" t="s">
        <v>39</v>
      </c>
      <c r="G28" s="10">
        <v>15</v>
      </c>
      <c r="H28" s="13">
        <v>0.18958333333333333</v>
      </c>
    </row>
    <row r="29" spans="1:8" ht="12.75">
      <c r="A29" s="9">
        <v>28</v>
      </c>
      <c r="B29" s="10">
        <v>256</v>
      </c>
      <c r="C29" s="11" t="s">
        <v>856</v>
      </c>
      <c r="D29" s="11" t="s">
        <v>302</v>
      </c>
      <c r="E29" s="11" t="s">
        <v>857</v>
      </c>
      <c r="F29" s="10" t="s">
        <v>31</v>
      </c>
      <c r="G29" s="10">
        <v>8</v>
      </c>
      <c r="H29" s="13">
        <v>0.1916898148148148</v>
      </c>
    </row>
    <row r="30" spans="1:8" ht="12.75">
      <c r="A30" s="9">
        <v>29</v>
      </c>
      <c r="B30" s="10">
        <v>227</v>
      </c>
      <c r="C30" s="11" t="s">
        <v>628</v>
      </c>
      <c r="D30" s="11" t="s">
        <v>158</v>
      </c>
      <c r="E30" s="11" t="s">
        <v>228</v>
      </c>
      <c r="F30" s="10" t="s">
        <v>27</v>
      </c>
      <c r="G30" s="10">
        <v>6</v>
      </c>
      <c r="H30" s="13">
        <v>0.19300925925925927</v>
      </c>
    </row>
    <row r="31" spans="1:8" ht="12.75">
      <c r="A31" s="9">
        <v>30</v>
      </c>
      <c r="B31" s="10">
        <v>190</v>
      </c>
      <c r="C31" s="11" t="s">
        <v>610</v>
      </c>
      <c r="D31" s="11" t="s">
        <v>183</v>
      </c>
      <c r="E31" s="11" t="s">
        <v>272</v>
      </c>
      <c r="F31" s="10" t="s">
        <v>31</v>
      </c>
      <c r="G31" s="10">
        <v>9</v>
      </c>
      <c r="H31" s="13">
        <v>0.19332175925925923</v>
      </c>
    </row>
    <row r="32" spans="1:8" ht="12.75">
      <c r="A32" s="9">
        <v>31</v>
      </c>
      <c r="B32" s="10">
        <v>281</v>
      </c>
      <c r="C32" s="11" t="s">
        <v>858</v>
      </c>
      <c r="D32" s="11" t="s">
        <v>222</v>
      </c>
      <c r="E32" s="11" t="s">
        <v>164</v>
      </c>
      <c r="F32" s="10" t="s">
        <v>27</v>
      </c>
      <c r="G32" s="10">
        <v>7</v>
      </c>
      <c r="H32" s="13">
        <v>0.19336805555555556</v>
      </c>
    </row>
    <row r="33" spans="1:8" ht="12.75">
      <c r="A33" s="9">
        <v>32</v>
      </c>
      <c r="B33" s="10">
        <v>296</v>
      </c>
      <c r="C33" s="11" t="s">
        <v>859</v>
      </c>
      <c r="D33" s="11" t="s">
        <v>860</v>
      </c>
      <c r="E33" s="11" t="s">
        <v>259</v>
      </c>
      <c r="F33" s="10" t="s">
        <v>39</v>
      </c>
      <c r="G33" s="10">
        <v>16</v>
      </c>
      <c r="H33" s="13">
        <v>0.19336805555555556</v>
      </c>
    </row>
    <row r="34" spans="1:8" ht="12.75">
      <c r="A34" s="9">
        <v>33</v>
      </c>
      <c r="B34" s="10">
        <v>42</v>
      </c>
      <c r="C34" s="11" t="s">
        <v>861</v>
      </c>
      <c r="D34" s="11" t="s">
        <v>319</v>
      </c>
      <c r="E34" s="11" t="s">
        <v>862</v>
      </c>
      <c r="F34" s="10" t="s">
        <v>27</v>
      </c>
      <c r="G34" s="10">
        <v>8</v>
      </c>
      <c r="H34" s="13">
        <v>0.1935648148148148</v>
      </c>
    </row>
    <row r="35" spans="1:8" ht="12.75">
      <c r="A35" s="9">
        <v>34</v>
      </c>
      <c r="B35" s="10">
        <v>152</v>
      </c>
      <c r="C35" s="11" t="s">
        <v>863</v>
      </c>
      <c r="D35" s="11" t="s">
        <v>399</v>
      </c>
      <c r="E35" s="11" t="s">
        <v>864</v>
      </c>
      <c r="F35" s="10" t="s">
        <v>44</v>
      </c>
      <c r="G35" s="10">
        <v>1</v>
      </c>
      <c r="H35" s="13">
        <v>0.19574074074074074</v>
      </c>
    </row>
    <row r="36" spans="1:8" ht="12.75">
      <c r="A36" s="14">
        <v>35</v>
      </c>
      <c r="B36" s="15">
        <v>183</v>
      </c>
      <c r="C36" s="16" t="s">
        <v>865</v>
      </c>
      <c r="D36" s="16" t="s">
        <v>321</v>
      </c>
      <c r="E36" s="16" t="s">
        <v>184</v>
      </c>
      <c r="F36" s="15" t="s">
        <v>39</v>
      </c>
      <c r="G36" s="15">
        <v>17</v>
      </c>
      <c r="H36" s="17">
        <v>0.19574074074074074</v>
      </c>
    </row>
    <row r="37" spans="1:8" ht="12.75">
      <c r="A37" s="9">
        <v>36</v>
      </c>
      <c r="B37" s="10">
        <v>231</v>
      </c>
      <c r="C37" s="11" t="s">
        <v>866</v>
      </c>
      <c r="D37" s="11" t="s">
        <v>153</v>
      </c>
      <c r="E37" s="11" t="s">
        <v>272</v>
      </c>
      <c r="F37" s="10" t="s">
        <v>27</v>
      </c>
      <c r="G37" s="10">
        <v>9</v>
      </c>
      <c r="H37" s="13">
        <v>0.19574074074074074</v>
      </c>
    </row>
    <row r="38" spans="1:8" ht="12.75">
      <c r="A38" s="9">
        <v>37</v>
      </c>
      <c r="B38" s="10">
        <v>23</v>
      </c>
      <c r="C38" s="11" t="s">
        <v>867</v>
      </c>
      <c r="D38" s="11" t="s">
        <v>330</v>
      </c>
      <c r="E38" s="11" t="s">
        <v>868</v>
      </c>
      <c r="F38" s="10" t="s">
        <v>31</v>
      </c>
      <c r="G38" s="10">
        <v>10</v>
      </c>
      <c r="H38" s="13">
        <v>0.19574074074074074</v>
      </c>
    </row>
    <row r="39" spans="1:8" ht="12.75">
      <c r="A39" s="9">
        <v>38</v>
      </c>
      <c r="B39" s="10">
        <v>131</v>
      </c>
      <c r="C39" s="11" t="s">
        <v>869</v>
      </c>
      <c r="D39" s="11" t="s">
        <v>233</v>
      </c>
      <c r="E39" s="11"/>
      <c r="F39" s="10" t="s">
        <v>31</v>
      </c>
      <c r="G39" s="10">
        <v>11</v>
      </c>
      <c r="H39" s="13">
        <v>0.19574074074074074</v>
      </c>
    </row>
    <row r="40" spans="1:8" ht="12.75">
      <c r="A40" s="9">
        <v>39</v>
      </c>
      <c r="B40" s="10">
        <v>83</v>
      </c>
      <c r="C40" s="11" t="s">
        <v>870</v>
      </c>
      <c r="D40" s="11" t="s">
        <v>297</v>
      </c>
      <c r="E40" s="11" t="s">
        <v>309</v>
      </c>
      <c r="F40" s="10" t="s">
        <v>44</v>
      </c>
      <c r="G40" s="10">
        <v>2</v>
      </c>
      <c r="H40" s="13">
        <v>0.19574074074074074</v>
      </c>
    </row>
    <row r="41" spans="1:8" ht="12.75">
      <c r="A41" s="9">
        <v>40</v>
      </c>
      <c r="B41" s="10">
        <v>30</v>
      </c>
      <c r="C41" s="11" t="s">
        <v>871</v>
      </c>
      <c r="D41" s="11" t="s">
        <v>300</v>
      </c>
      <c r="E41" s="11" t="s">
        <v>872</v>
      </c>
      <c r="F41" s="10" t="s">
        <v>31</v>
      </c>
      <c r="G41" s="10">
        <v>12</v>
      </c>
      <c r="H41" s="13">
        <v>0.19574074074074074</v>
      </c>
    </row>
    <row r="42" spans="1:8" ht="12.75">
      <c r="A42" s="9">
        <v>41</v>
      </c>
      <c r="B42" s="10">
        <v>177</v>
      </c>
      <c r="C42" s="11" t="s">
        <v>873</v>
      </c>
      <c r="D42" s="11" t="s">
        <v>166</v>
      </c>
      <c r="E42" s="11" t="s">
        <v>874</v>
      </c>
      <c r="F42" s="10" t="s">
        <v>27</v>
      </c>
      <c r="G42" s="10">
        <v>10</v>
      </c>
      <c r="H42" s="13">
        <v>0.19574074074074074</v>
      </c>
    </row>
    <row r="43" spans="1:8" ht="12.75">
      <c r="A43" s="9">
        <v>42</v>
      </c>
      <c r="B43" s="10">
        <v>145</v>
      </c>
      <c r="C43" s="11" t="s">
        <v>875</v>
      </c>
      <c r="D43" s="11" t="s">
        <v>222</v>
      </c>
      <c r="E43" s="11" t="s">
        <v>876</v>
      </c>
      <c r="F43" s="10" t="s">
        <v>27</v>
      </c>
      <c r="G43" s="10">
        <v>11</v>
      </c>
      <c r="H43" s="13">
        <v>0.19574074074074074</v>
      </c>
    </row>
    <row r="44" spans="1:8" ht="12.75">
      <c r="A44" s="9">
        <v>43</v>
      </c>
      <c r="B44" s="10">
        <v>25</v>
      </c>
      <c r="C44" s="11" t="s">
        <v>795</v>
      </c>
      <c r="D44" s="11" t="s">
        <v>183</v>
      </c>
      <c r="E44" s="11" t="s">
        <v>876</v>
      </c>
      <c r="F44" s="10" t="s">
        <v>27</v>
      </c>
      <c r="G44" s="10">
        <v>12</v>
      </c>
      <c r="H44" s="13">
        <v>0.19574074074074074</v>
      </c>
    </row>
    <row r="45" spans="1:8" ht="12.75">
      <c r="A45" s="9">
        <v>44</v>
      </c>
      <c r="B45" s="10">
        <v>38</v>
      </c>
      <c r="C45" s="11" t="s">
        <v>877</v>
      </c>
      <c r="D45" s="11" t="s">
        <v>564</v>
      </c>
      <c r="E45" s="11" t="s">
        <v>878</v>
      </c>
      <c r="F45" s="10" t="s">
        <v>31</v>
      </c>
      <c r="G45" s="10">
        <v>13</v>
      </c>
      <c r="H45" s="13">
        <v>0.19574074074074074</v>
      </c>
    </row>
    <row r="46" spans="1:8" ht="12.75">
      <c r="A46" s="9">
        <v>45</v>
      </c>
      <c r="B46" s="10">
        <v>101</v>
      </c>
      <c r="C46" s="11" t="s">
        <v>879</v>
      </c>
      <c r="D46" s="11" t="s">
        <v>363</v>
      </c>
      <c r="E46" s="11" t="s">
        <v>880</v>
      </c>
      <c r="F46" s="10" t="s">
        <v>44</v>
      </c>
      <c r="G46" s="10">
        <v>3</v>
      </c>
      <c r="H46" s="13">
        <v>0.19574074074074074</v>
      </c>
    </row>
    <row r="47" spans="1:8" ht="12.75">
      <c r="A47" s="9">
        <v>46</v>
      </c>
      <c r="B47" s="10">
        <v>225</v>
      </c>
      <c r="C47" s="11" t="s">
        <v>881</v>
      </c>
      <c r="D47" s="11" t="s">
        <v>233</v>
      </c>
      <c r="E47" s="11" t="s">
        <v>882</v>
      </c>
      <c r="F47" s="10" t="s">
        <v>27</v>
      </c>
      <c r="G47" s="10">
        <v>13</v>
      </c>
      <c r="H47" s="13">
        <v>0.19574074074074074</v>
      </c>
    </row>
    <row r="48" spans="1:8" ht="12.75">
      <c r="A48" s="9">
        <v>47</v>
      </c>
      <c r="B48" s="10">
        <v>58</v>
      </c>
      <c r="C48" s="11" t="s">
        <v>536</v>
      </c>
      <c r="D48" s="11" t="s">
        <v>177</v>
      </c>
      <c r="E48" s="11" t="s">
        <v>228</v>
      </c>
      <c r="F48" s="10" t="s">
        <v>27</v>
      </c>
      <c r="G48" s="10">
        <v>14</v>
      </c>
      <c r="H48" s="13">
        <v>0.19574074074074074</v>
      </c>
    </row>
    <row r="49" spans="1:8" ht="12.75">
      <c r="A49" s="9">
        <v>48</v>
      </c>
      <c r="B49" s="10">
        <v>294</v>
      </c>
      <c r="C49" s="11" t="s">
        <v>883</v>
      </c>
      <c r="D49" s="11" t="s">
        <v>569</v>
      </c>
      <c r="E49" s="11" t="s">
        <v>884</v>
      </c>
      <c r="F49" s="10" t="s">
        <v>39</v>
      </c>
      <c r="G49" s="10">
        <v>18</v>
      </c>
      <c r="H49" s="13">
        <v>0.19574074074074074</v>
      </c>
    </row>
    <row r="50" spans="1:8" ht="12.75">
      <c r="A50" s="9">
        <v>49</v>
      </c>
      <c r="B50" s="10">
        <v>157</v>
      </c>
      <c r="C50" s="11" t="s">
        <v>885</v>
      </c>
      <c r="D50" s="11" t="s">
        <v>886</v>
      </c>
      <c r="E50" s="11" t="s">
        <v>887</v>
      </c>
      <c r="F50" s="10" t="s">
        <v>328</v>
      </c>
      <c r="G50" s="10">
        <v>1</v>
      </c>
      <c r="H50" s="13">
        <v>0.19574074074074074</v>
      </c>
    </row>
    <row r="51" spans="1:8" ht="12.75">
      <c r="A51" s="9">
        <v>50</v>
      </c>
      <c r="B51" s="10">
        <v>159</v>
      </c>
      <c r="C51" s="11" t="s">
        <v>888</v>
      </c>
      <c r="D51" s="11" t="s">
        <v>128</v>
      </c>
      <c r="E51" s="11" t="s">
        <v>228</v>
      </c>
      <c r="F51" s="10" t="s">
        <v>31</v>
      </c>
      <c r="G51" s="10">
        <v>14</v>
      </c>
      <c r="H51" s="13">
        <v>0.19574074074074074</v>
      </c>
    </row>
    <row r="52" spans="1:8" ht="12.75">
      <c r="A52" s="9">
        <v>51</v>
      </c>
      <c r="B52" s="10">
        <v>167</v>
      </c>
      <c r="C52" s="11" t="s">
        <v>889</v>
      </c>
      <c r="D52" s="11" t="s">
        <v>429</v>
      </c>
      <c r="E52" s="11" t="s">
        <v>449</v>
      </c>
      <c r="F52" s="10" t="s">
        <v>44</v>
      </c>
      <c r="G52" s="10">
        <v>4</v>
      </c>
      <c r="H52" s="13">
        <v>0.19574074074074074</v>
      </c>
    </row>
    <row r="53" spans="1:8" ht="12.75">
      <c r="A53" s="9">
        <v>52</v>
      </c>
      <c r="B53" s="10">
        <v>277</v>
      </c>
      <c r="C53" s="11" t="s">
        <v>890</v>
      </c>
      <c r="D53" s="11" t="s">
        <v>177</v>
      </c>
      <c r="E53" s="11" t="s">
        <v>852</v>
      </c>
      <c r="F53" s="10" t="s">
        <v>27</v>
      </c>
      <c r="G53" s="10">
        <v>15</v>
      </c>
      <c r="H53" s="13">
        <v>0.19574074074074074</v>
      </c>
    </row>
    <row r="54" spans="1:8" ht="12.75">
      <c r="A54" s="9">
        <v>53</v>
      </c>
      <c r="B54" s="10">
        <v>191</v>
      </c>
      <c r="C54" s="11" t="s">
        <v>891</v>
      </c>
      <c r="D54" s="11" t="s">
        <v>892</v>
      </c>
      <c r="E54" s="11" t="s">
        <v>272</v>
      </c>
      <c r="F54" s="10" t="s">
        <v>39</v>
      </c>
      <c r="G54" s="10">
        <v>19</v>
      </c>
      <c r="H54" s="13">
        <v>0.19574074074074074</v>
      </c>
    </row>
    <row r="55" spans="1:8" ht="12.75">
      <c r="A55" s="9">
        <v>54</v>
      </c>
      <c r="B55" s="10">
        <v>158</v>
      </c>
      <c r="C55" s="11" t="s">
        <v>888</v>
      </c>
      <c r="D55" s="11" t="s">
        <v>893</v>
      </c>
      <c r="E55" s="11" t="s">
        <v>228</v>
      </c>
      <c r="F55" s="10" t="s">
        <v>27</v>
      </c>
      <c r="G55" s="10">
        <v>16</v>
      </c>
      <c r="H55" s="13">
        <v>0.19574074074074074</v>
      </c>
    </row>
    <row r="56" spans="1:8" ht="12.75">
      <c r="A56" s="9">
        <v>55</v>
      </c>
      <c r="B56" s="10">
        <v>224</v>
      </c>
      <c r="C56" s="11" t="s">
        <v>894</v>
      </c>
      <c r="D56" s="11" t="s">
        <v>194</v>
      </c>
      <c r="E56" s="11" t="s">
        <v>882</v>
      </c>
      <c r="F56" s="10" t="s">
        <v>39</v>
      </c>
      <c r="G56" s="10">
        <v>20</v>
      </c>
      <c r="H56" s="13">
        <v>0.19574074074074074</v>
      </c>
    </row>
    <row r="57" spans="1:8" ht="12.75">
      <c r="A57" s="9">
        <v>56</v>
      </c>
      <c r="B57" s="10">
        <v>216</v>
      </c>
      <c r="C57" s="11" t="s">
        <v>895</v>
      </c>
      <c r="D57" s="11" t="s">
        <v>832</v>
      </c>
      <c r="E57" s="11" t="s">
        <v>896</v>
      </c>
      <c r="F57" s="10" t="s">
        <v>39</v>
      </c>
      <c r="G57" s="10">
        <v>21</v>
      </c>
      <c r="H57" s="13">
        <v>0.19574074074074074</v>
      </c>
    </row>
    <row r="58" spans="1:8" ht="12.75">
      <c r="A58" s="9">
        <v>57</v>
      </c>
      <c r="B58" s="10">
        <v>207</v>
      </c>
      <c r="C58" s="11" t="s">
        <v>897</v>
      </c>
      <c r="D58" s="11" t="s">
        <v>285</v>
      </c>
      <c r="E58" s="11" t="s">
        <v>291</v>
      </c>
      <c r="F58" s="10" t="s">
        <v>39</v>
      </c>
      <c r="G58" s="10">
        <v>22</v>
      </c>
      <c r="H58" s="13">
        <v>0.19574074074074074</v>
      </c>
    </row>
    <row r="59" spans="1:8" ht="12.75">
      <c r="A59" s="9">
        <v>58</v>
      </c>
      <c r="B59" s="10">
        <v>203</v>
      </c>
      <c r="C59" s="11" t="s">
        <v>898</v>
      </c>
      <c r="D59" s="11" t="s">
        <v>302</v>
      </c>
      <c r="E59" s="11" t="s">
        <v>291</v>
      </c>
      <c r="F59" s="10" t="s">
        <v>39</v>
      </c>
      <c r="G59" s="10">
        <v>23</v>
      </c>
      <c r="H59" s="13">
        <v>0.19574074074074074</v>
      </c>
    </row>
    <row r="60" spans="1:8" ht="12.75">
      <c r="A60" s="9">
        <v>59</v>
      </c>
      <c r="B60" s="10">
        <v>226</v>
      </c>
      <c r="C60" s="11" t="s">
        <v>894</v>
      </c>
      <c r="D60" s="11" t="s">
        <v>824</v>
      </c>
      <c r="E60" s="11" t="s">
        <v>882</v>
      </c>
      <c r="F60" s="10" t="s">
        <v>39</v>
      </c>
      <c r="G60" s="10">
        <v>24</v>
      </c>
      <c r="H60" s="13">
        <v>0.19574074074074074</v>
      </c>
    </row>
    <row r="61" spans="1:8" ht="12.75">
      <c r="A61" s="9">
        <v>60</v>
      </c>
      <c r="B61" s="10">
        <v>297</v>
      </c>
      <c r="C61" s="11" t="s">
        <v>899</v>
      </c>
      <c r="D61" s="11" t="s">
        <v>153</v>
      </c>
      <c r="E61" s="11" t="s">
        <v>900</v>
      </c>
      <c r="F61" s="10" t="s">
        <v>31</v>
      </c>
      <c r="G61" s="10">
        <v>15</v>
      </c>
      <c r="H61" s="13">
        <v>0.19574074074074074</v>
      </c>
    </row>
    <row r="62" spans="1:8" ht="12.75">
      <c r="A62" s="9">
        <v>61</v>
      </c>
      <c r="B62" s="10">
        <v>180</v>
      </c>
      <c r="C62" s="11" t="s">
        <v>901</v>
      </c>
      <c r="D62" s="11" t="s">
        <v>902</v>
      </c>
      <c r="E62" s="11" t="s">
        <v>228</v>
      </c>
      <c r="F62" s="10" t="s">
        <v>39</v>
      </c>
      <c r="G62" s="10">
        <v>25</v>
      </c>
      <c r="H62" s="13">
        <v>0.19574074074074074</v>
      </c>
    </row>
    <row r="63" spans="1:8" ht="12.75">
      <c r="A63" s="9">
        <v>62</v>
      </c>
      <c r="B63" s="10">
        <v>82</v>
      </c>
      <c r="C63" s="11" t="s">
        <v>349</v>
      </c>
      <c r="D63" s="11" t="s">
        <v>206</v>
      </c>
      <c r="E63" s="11" t="s">
        <v>309</v>
      </c>
      <c r="F63" s="10" t="s">
        <v>27</v>
      </c>
      <c r="G63" s="10">
        <v>17</v>
      </c>
      <c r="H63" s="13">
        <v>0.19597222222222221</v>
      </c>
    </row>
    <row r="64" spans="1:8" ht="12.75">
      <c r="A64" s="9">
        <v>63</v>
      </c>
      <c r="B64" s="10">
        <v>260</v>
      </c>
      <c r="C64" s="11" t="s">
        <v>268</v>
      </c>
      <c r="D64" s="11" t="s">
        <v>136</v>
      </c>
      <c r="E64" s="11" t="s">
        <v>903</v>
      </c>
      <c r="F64" s="10" t="s">
        <v>27</v>
      </c>
      <c r="G64" s="10">
        <v>18</v>
      </c>
      <c r="H64" s="13">
        <v>0.1960185185185185</v>
      </c>
    </row>
    <row r="65" spans="1:8" ht="12.75">
      <c r="A65" s="9">
        <v>64</v>
      </c>
      <c r="B65" s="10">
        <v>134</v>
      </c>
      <c r="C65" s="11" t="s">
        <v>904</v>
      </c>
      <c r="D65" s="11" t="s">
        <v>302</v>
      </c>
      <c r="E65" s="11" t="s">
        <v>905</v>
      </c>
      <c r="F65" s="10" t="s">
        <v>31</v>
      </c>
      <c r="G65" s="10">
        <v>16</v>
      </c>
      <c r="H65" s="13">
        <v>0.1960185185185185</v>
      </c>
    </row>
    <row r="66" spans="1:8" ht="12.75">
      <c r="A66" s="9">
        <v>65</v>
      </c>
      <c r="B66" s="10">
        <v>27</v>
      </c>
      <c r="C66" s="11" t="s">
        <v>906</v>
      </c>
      <c r="D66" s="11" t="s">
        <v>562</v>
      </c>
      <c r="E66" s="11" t="s">
        <v>907</v>
      </c>
      <c r="F66" s="10" t="s">
        <v>27</v>
      </c>
      <c r="G66" s="10">
        <v>19</v>
      </c>
      <c r="H66" s="13">
        <v>0.1960763888888889</v>
      </c>
    </row>
    <row r="67" spans="1:8" ht="12.75">
      <c r="A67" s="9">
        <v>66</v>
      </c>
      <c r="B67" s="10">
        <v>273</v>
      </c>
      <c r="C67" s="11" t="s">
        <v>908</v>
      </c>
      <c r="D67" s="11" t="s">
        <v>832</v>
      </c>
      <c r="E67" s="11" t="s">
        <v>291</v>
      </c>
      <c r="F67" s="10" t="s">
        <v>39</v>
      </c>
      <c r="G67" s="10">
        <v>26</v>
      </c>
      <c r="H67" s="13">
        <v>0.19615740740740742</v>
      </c>
    </row>
    <row r="68" spans="1:8" ht="12.75">
      <c r="A68" s="9">
        <v>67</v>
      </c>
      <c r="B68" s="10">
        <v>138</v>
      </c>
      <c r="C68" s="11" t="s">
        <v>726</v>
      </c>
      <c r="D68" s="11" t="s">
        <v>418</v>
      </c>
      <c r="E68" s="11" t="s">
        <v>228</v>
      </c>
      <c r="F68" s="10" t="s">
        <v>27</v>
      </c>
      <c r="G68" s="10">
        <v>20</v>
      </c>
      <c r="H68" s="13">
        <v>0.1966203703703704</v>
      </c>
    </row>
    <row r="69" spans="1:8" ht="12.75">
      <c r="A69" s="9">
        <v>68</v>
      </c>
      <c r="B69" s="10">
        <v>35</v>
      </c>
      <c r="C69" s="11" t="s">
        <v>909</v>
      </c>
      <c r="D69" s="11" t="s">
        <v>356</v>
      </c>
      <c r="E69" s="11" t="s">
        <v>370</v>
      </c>
      <c r="F69" s="10" t="s">
        <v>53</v>
      </c>
      <c r="G69" s="10">
        <v>1</v>
      </c>
      <c r="H69" s="13">
        <v>0.20216435185185186</v>
      </c>
    </row>
    <row r="70" spans="1:8" ht="12.75">
      <c r="A70" s="9">
        <v>69</v>
      </c>
      <c r="B70" s="10">
        <v>78</v>
      </c>
      <c r="C70" s="11" t="s">
        <v>910</v>
      </c>
      <c r="D70" s="11" t="s">
        <v>163</v>
      </c>
      <c r="E70" s="11" t="s">
        <v>911</v>
      </c>
      <c r="F70" s="10" t="s">
        <v>39</v>
      </c>
      <c r="G70" s="10">
        <v>27</v>
      </c>
      <c r="H70" s="13">
        <v>0.20216435185185186</v>
      </c>
    </row>
    <row r="71" spans="1:8" ht="12.75">
      <c r="A71" s="9">
        <v>70</v>
      </c>
      <c r="B71" s="10">
        <v>291</v>
      </c>
      <c r="C71" s="11" t="s">
        <v>912</v>
      </c>
      <c r="D71" s="11" t="s">
        <v>913</v>
      </c>
      <c r="E71" s="11"/>
      <c r="F71" s="10" t="s">
        <v>44</v>
      </c>
      <c r="G71" s="10">
        <v>5</v>
      </c>
      <c r="H71" s="13">
        <v>0.20216435185185186</v>
      </c>
    </row>
    <row r="72" spans="1:8" ht="12.75">
      <c r="A72" s="9">
        <v>71</v>
      </c>
      <c r="B72" s="10">
        <v>254</v>
      </c>
      <c r="C72" s="11" t="s">
        <v>914</v>
      </c>
      <c r="D72" s="11" t="s">
        <v>452</v>
      </c>
      <c r="E72" s="11" t="s">
        <v>915</v>
      </c>
      <c r="F72" s="10" t="s">
        <v>39</v>
      </c>
      <c r="G72" s="10">
        <v>28</v>
      </c>
      <c r="H72" s="13">
        <v>0.20216435185185186</v>
      </c>
    </row>
    <row r="73" spans="1:8" ht="12.75">
      <c r="A73" s="9">
        <v>72</v>
      </c>
      <c r="B73" s="10">
        <v>117</v>
      </c>
      <c r="C73" s="11" t="s">
        <v>916</v>
      </c>
      <c r="D73" s="11" t="s">
        <v>917</v>
      </c>
      <c r="E73" s="11" t="s">
        <v>918</v>
      </c>
      <c r="F73" s="10" t="s">
        <v>27</v>
      </c>
      <c r="G73" s="10">
        <v>21</v>
      </c>
      <c r="H73" s="13">
        <v>0.20216435185185186</v>
      </c>
    </row>
    <row r="74" spans="1:8" ht="12.75">
      <c r="A74" s="9">
        <v>73</v>
      </c>
      <c r="B74" s="10">
        <v>28</v>
      </c>
      <c r="C74" s="11" t="s">
        <v>919</v>
      </c>
      <c r="D74" s="11" t="s">
        <v>183</v>
      </c>
      <c r="E74" s="11" t="s">
        <v>920</v>
      </c>
      <c r="F74" s="10" t="s">
        <v>44</v>
      </c>
      <c r="G74" s="10">
        <v>6</v>
      </c>
      <c r="H74" s="13">
        <v>0.20216435185185186</v>
      </c>
    </row>
    <row r="75" spans="1:8" ht="12.75">
      <c r="A75" s="9">
        <v>74</v>
      </c>
      <c r="B75" s="10">
        <v>62</v>
      </c>
      <c r="C75" s="11" t="s">
        <v>621</v>
      </c>
      <c r="D75" s="11" t="s">
        <v>340</v>
      </c>
      <c r="E75" s="11" t="s">
        <v>921</v>
      </c>
      <c r="F75" s="10" t="s">
        <v>27</v>
      </c>
      <c r="G75" s="10">
        <v>22</v>
      </c>
      <c r="H75" s="13">
        <v>0.20216435185185186</v>
      </c>
    </row>
    <row r="76" spans="1:8" ht="12.75">
      <c r="A76" s="9">
        <v>75</v>
      </c>
      <c r="B76" s="10">
        <v>298</v>
      </c>
      <c r="C76" s="11" t="s">
        <v>922</v>
      </c>
      <c r="D76" s="11" t="s">
        <v>302</v>
      </c>
      <c r="E76" s="11" t="s">
        <v>923</v>
      </c>
      <c r="F76" s="10" t="s">
        <v>27</v>
      </c>
      <c r="G76" s="10">
        <v>23</v>
      </c>
      <c r="H76" s="13">
        <v>0.20216435185185186</v>
      </c>
    </row>
    <row r="77" spans="1:8" ht="12.75">
      <c r="A77" s="9">
        <v>76</v>
      </c>
      <c r="B77" s="10">
        <v>213</v>
      </c>
      <c r="C77" s="11" t="s">
        <v>924</v>
      </c>
      <c r="D77" s="11" t="s">
        <v>925</v>
      </c>
      <c r="E77" s="11"/>
      <c r="F77" s="10" t="s">
        <v>31</v>
      </c>
      <c r="G77" s="10">
        <v>17</v>
      </c>
      <c r="H77" s="13">
        <v>0.20216435185185186</v>
      </c>
    </row>
    <row r="78" spans="1:8" ht="12.75">
      <c r="A78" s="9">
        <v>77</v>
      </c>
      <c r="B78" s="10">
        <v>87</v>
      </c>
      <c r="C78" s="11" t="s">
        <v>926</v>
      </c>
      <c r="D78" s="11" t="s">
        <v>927</v>
      </c>
      <c r="E78" s="11" t="s">
        <v>928</v>
      </c>
      <c r="F78" s="10" t="s">
        <v>44</v>
      </c>
      <c r="G78" s="10">
        <v>7</v>
      </c>
      <c r="H78" s="13">
        <v>0.20216435185185186</v>
      </c>
    </row>
    <row r="79" spans="1:8" ht="12.75">
      <c r="A79" s="9">
        <v>78</v>
      </c>
      <c r="B79" s="10">
        <v>45</v>
      </c>
      <c r="C79" s="11" t="s">
        <v>257</v>
      </c>
      <c r="D79" s="11" t="s">
        <v>156</v>
      </c>
      <c r="E79" s="11" t="s">
        <v>449</v>
      </c>
      <c r="F79" s="10" t="s">
        <v>39</v>
      </c>
      <c r="G79" s="10">
        <v>29</v>
      </c>
      <c r="H79" s="13">
        <v>0.20216435185185186</v>
      </c>
    </row>
    <row r="80" spans="1:8" ht="12.75">
      <c r="A80" s="14">
        <v>79</v>
      </c>
      <c r="B80" s="15">
        <v>109</v>
      </c>
      <c r="C80" s="16" t="s">
        <v>847</v>
      </c>
      <c r="D80" s="16" t="s">
        <v>929</v>
      </c>
      <c r="E80" s="16" t="s">
        <v>184</v>
      </c>
      <c r="F80" s="15" t="s">
        <v>39</v>
      </c>
      <c r="G80" s="15">
        <v>30</v>
      </c>
      <c r="H80" s="17">
        <v>0.20216435185185186</v>
      </c>
    </row>
    <row r="81" spans="1:8" ht="12.75">
      <c r="A81" s="9">
        <v>80</v>
      </c>
      <c r="B81" s="10">
        <v>48</v>
      </c>
      <c r="C81" s="11" t="s">
        <v>930</v>
      </c>
      <c r="D81" s="11" t="s">
        <v>412</v>
      </c>
      <c r="E81" s="11"/>
      <c r="F81" s="10" t="s">
        <v>31</v>
      </c>
      <c r="G81" s="10">
        <v>18</v>
      </c>
      <c r="H81" s="13">
        <v>0.20216435185185186</v>
      </c>
    </row>
    <row r="82" spans="1:8" ht="12.75">
      <c r="A82" s="9">
        <v>81</v>
      </c>
      <c r="B82" s="10">
        <v>135</v>
      </c>
      <c r="C82" s="11" t="s">
        <v>931</v>
      </c>
      <c r="D82" s="11" t="s">
        <v>720</v>
      </c>
      <c r="E82" s="11" t="s">
        <v>228</v>
      </c>
      <c r="F82" s="10" t="s">
        <v>44</v>
      </c>
      <c r="G82" s="10">
        <v>8</v>
      </c>
      <c r="H82" s="13">
        <v>0.20216435185185186</v>
      </c>
    </row>
    <row r="83" spans="1:8" ht="12.75">
      <c r="A83" s="9">
        <v>82</v>
      </c>
      <c r="B83" s="10">
        <v>18</v>
      </c>
      <c r="C83" s="11" t="s">
        <v>932</v>
      </c>
      <c r="D83" s="11" t="s">
        <v>161</v>
      </c>
      <c r="E83" s="11"/>
      <c r="F83" s="10" t="s">
        <v>27</v>
      </c>
      <c r="G83" s="10">
        <v>24</v>
      </c>
      <c r="H83" s="13">
        <v>0.20216435185185186</v>
      </c>
    </row>
    <row r="84" spans="1:8" ht="12.75">
      <c r="A84" s="9">
        <v>83</v>
      </c>
      <c r="B84" s="10">
        <v>89</v>
      </c>
      <c r="C84" s="11" t="s">
        <v>933</v>
      </c>
      <c r="D84" s="11" t="s">
        <v>235</v>
      </c>
      <c r="E84" s="11" t="s">
        <v>449</v>
      </c>
      <c r="F84" s="10" t="s">
        <v>31</v>
      </c>
      <c r="G84" s="10">
        <v>19</v>
      </c>
      <c r="H84" s="13">
        <v>0.20216435185185186</v>
      </c>
    </row>
    <row r="85" spans="1:8" ht="12.75">
      <c r="A85" s="9">
        <v>84</v>
      </c>
      <c r="B85" s="10">
        <v>250</v>
      </c>
      <c r="C85" s="11" t="s">
        <v>934</v>
      </c>
      <c r="D85" s="11" t="s">
        <v>383</v>
      </c>
      <c r="E85" s="11"/>
      <c r="F85" s="10" t="s">
        <v>31</v>
      </c>
      <c r="G85" s="10">
        <v>20</v>
      </c>
      <c r="H85" s="13">
        <v>0.20216435185185186</v>
      </c>
    </row>
    <row r="86" spans="1:8" ht="12.75">
      <c r="A86" s="9">
        <v>85</v>
      </c>
      <c r="B86" s="10">
        <v>111</v>
      </c>
      <c r="C86" s="11" t="s">
        <v>935</v>
      </c>
      <c r="D86" s="11" t="s">
        <v>230</v>
      </c>
      <c r="E86" s="11" t="s">
        <v>936</v>
      </c>
      <c r="F86" s="10" t="s">
        <v>53</v>
      </c>
      <c r="G86" s="10">
        <v>2</v>
      </c>
      <c r="H86" s="13">
        <v>0.20216435185185186</v>
      </c>
    </row>
    <row r="87" spans="1:8" ht="12.75">
      <c r="A87" s="9">
        <v>86</v>
      </c>
      <c r="B87" s="10">
        <v>124</v>
      </c>
      <c r="C87" s="11" t="s">
        <v>937</v>
      </c>
      <c r="D87" s="11" t="s">
        <v>938</v>
      </c>
      <c r="E87" s="11"/>
      <c r="F87" s="10" t="s">
        <v>27</v>
      </c>
      <c r="G87" s="10">
        <v>25</v>
      </c>
      <c r="H87" s="13">
        <v>0.20216435185185186</v>
      </c>
    </row>
    <row r="88" spans="1:8" ht="12.75">
      <c r="A88" s="9">
        <v>87</v>
      </c>
      <c r="B88" s="10">
        <v>125</v>
      </c>
      <c r="C88" s="11" t="s">
        <v>939</v>
      </c>
      <c r="D88" s="11" t="s">
        <v>940</v>
      </c>
      <c r="E88" s="11"/>
      <c r="F88" s="10" t="s">
        <v>31</v>
      </c>
      <c r="G88" s="10">
        <v>21</v>
      </c>
      <c r="H88" s="13">
        <v>0.20216435185185186</v>
      </c>
    </row>
    <row r="89" spans="1:8" ht="12.75">
      <c r="A89" s="9">
        <v>88</v>
      </c>
      <c r="B89" s="10">
        <v>84</v>
      </c>
      <c r="C89" s="11" t="s">
        <v>941</v>
      </c>
      <c r="D89" s="11" t="s">
        <v>139</v>
      </c>
      <c r="E89" s="11"/>
      <c r="F89" s="10" t="s">
        <v>31</v>
      </c>
      <c r="G89" s="10">
        <v>22</v>
      </c>
      <c r="H89" s="13">
        <v>0.20216435185185186</v>
      </c>
    </row>
    <row r="90" spans="1:8" ht="12.75">
      <c r="A90" s="9">
        <v>89</v>
      </c>
      <c r="B90" s="10">
        <v>252</v>
      </c>
      <c r="C90" s="11" t="s">
        <v>942</v>
      </c>
      <c r="D90" s="11" t="s">
        <v>510</v>
      </c>
      <c r="E90" s="11" t="s">
        <v>943</v>
      </c>
      <c r="F90" s="10" t="s">
        <v>53</v>
      </c>
      <c r="G90" s="10">
        <v>3</v>
      </c>
      <c r="H90" s="13">
        <v>0.20216435185185186</v>
      </c>
    </row>
    <row r="91" spans="1:8" ht="12.75">
      <c r="A91" s="9">
        <v>90</v>
      </c>
      <c r="B91" s="10">
        <v>50</v>
      </c>
      <c r="C91" s="11" t="s">
        <v>944</v>
      </c>
      <c r="D91" s="11" t="s">
        <v>340</v>
      </c>
      <c r="E91" s="11" t="s">
        <v>945</v>
      </c>
      <c r="F91" s="10" t="s">
        <v>31</v>
      </c>
      <c r="G91" s="10">
        <v>23</v>
      </c>
      <c r="H91" s="13">
        <v>0.20216435185185186</v>
      </c>
    </row>
    <row r="92" spans="1:8" ht="12.75">
      <c r="A92" s="9">
        <v>91</v>
      </c>
      <c r="B92" s="10">
        <v>108</v>
      </c>
      <c r="C92" s="11" t="s">
        <v>946</v>
      </c>
      <c r="D92" s="11" t="s">
        <v>177</v>
      </c>
      <c r="E92" s="11" t="s">
        <v>896</v>
      </c>
      <c r="F92" s="10" t="s">
        <v>27</v>
      </c>
      <c r="G92" s="10">
        <v>26</v>
      </c>
      <c r="H92" s="13">
        <v>0.20216435185185186</v>
      </c>
    </row>
    <row r="93" spans="1:8" ht="12.75">
      <c r="A93" s="9">
        <v>92</v>
      </c>
      <c r="B93" s="10">
        <v>166</v>
      </c>
      <c r="C93" s="11" t="s">
        <v>947</v>
      </c>
      <c r="D93" s="11" t="s">
        <v>383</v>
      </c>
      <c r="E93" s="11" t="s">
        <v>864</v>
      </c>
      <c r="F93" s="10" t="s">
        <v>44</v>
      </c>
      <c r="G93" s="10">
        <v>9</v>
      </c>
      <c r="H93" s="13">
        <v>0.20216435185185186</v>
      </c>
    </row>
    <row r="94" spans="1:8" ht="12.75">
      <c r="A94" s="9">
        <v>93</v>
      </c>
      <c r="B94" s="10">
        <v>126</v>
      </c>
      <c r="C94" s="11" t="s">
        <v>948</v>
      </c>
      <c r="D94" s="11" t="s">
        <v>436</v>
      </c>
      <c r="E94" s="11" t="s">
        <v>359</v>
      </c>
      <c r="F94" s="10" t="s">
        <v>44</v>
      </c>
      <c r="G94" s="10">
        <v>10</v>
      </c>
      <c r="H94" s="13">
        <v>0.20216435185185186</v>
      </c>
    </row>
    <row r="95" spans="1:8" ht="12.75">
      <c r="A95" s="9">
        <v>94</v>
      </c>
      <c r="B95" s="10">
        <v>79</v>
      </c>
      <c r="C95" s="11" t="s">
        <v>949</v>
      </c>
      <c r="D95" s="11" t="s">
        <v>324</v>
      </c>
      <c r="E95" s="11"/>
      <c r="F95" s="10" t="s">
        <v>31</v>
      </c>
      <c r="G95" s="10">
        <v>24</v>
      </c>
      <c r="H95" s="13">
        <v>0.20216435185185186</v>
      </c>
    </row>
    <row r="96" spans="1:8" ht="12.75">
      <c r="A96" s="9">
        <v>95</v>
      </c>
      <c r="B96" s="10">
        <v>200</v>
      </c>
      <c r="C96" s="11" t="s">
        <v>950</v>
      </c>
      <c r="D96" s="11" t="s">
        <v>183</v>
      </c>
      <c r="E96" s="11" t="s">
        <v>449</v>
      </c>
      <c r="F96" s="10" t="s">
        <v>31</v>
      </c>
      <c r="G96" s="10">
        <v>25</v>
      </c>
      <c r="H96" s="13">
        <v>0.20216435185185186</v>
      </c>
    </row>
    <row r="97" spans="1:8" ht="12.75">
      <c r="A97" s="9">
        <v>96</v>
      </c>
      <c r="B97" s="10">
        <v>222</v>
      </c>
      <c r="C97" s="11" t="s">
        <v>951</v>
      </c>
      <c r="D97" s="11" t="s">
        <v>258</v>
      </c>
      <c r="E97" s="11" t="s">
        <v>952</v>
      </c>
      <c r="F97" s="10" t="s">
        <v>44</v>
      </c>
      <c r="G97" s="10">
        <v>11</v>
      </c>
      <c r="H97" s="13">
        <v>0.20216435185185186</v>
      </c>
    </row>
    <row r="98" spans="1:8" ht="12.75">
      <c r="A98" s="9">
        <v>97</v>
      </c>
      <c r="B98" s="10">
        <v>176</v>
      </c>
      <c r="C98" s="11" t="s">
        <v>953</v>
      </c>
      <c r="D98" s="11" t="s">
        <v>254</v>
      </c>
      <c r="E98" s="11" t="s">
        <v>954</v>
      </c>
      <c r="F98" s="10" t="s">
        <v>53</v>
      </c>
      <c r="G98" s="10">
        <v>4</v>
      </c>
      <c r="H98" s="13">
        <v>0.20216435185185186</v>
      </c>
    </row>
    <row r="99" spans="1:8" ht="12.75">
      <c r="A99" s="9">
        <v>98</v>
      </c>
      <c r="B99" s="10">
        <v>39</v>
      </c>
      <c r="C99" s="11" t="s">
        <v>955</v>
      </c>
      <c r="D99" s="11" t="s">
        <v>302</v>
      </c>
      <c r="E99" s="11" t="s">
        <v>828</v>
      </c>
      <c r="F99" s="10" t="s">
        <v>31</v>
      </c>
      <c r="G99" s="10">
        <v>26</v>
      </c>
      <c r="H99" s="13">
        <v>0.20216435185185186</v>
      </c>
    </row>
    <row r="100" spans="1:8" ht="12.75">
      <c r="A100" s="9">
        <v>99</v>
      </c>
      <c r="B100" s="10">
        <v>102</v>
      </c>
      <c r="C100" s="11" t="s">
        <v>956</v>
      </c>
      <c r="D100" s="11" t="s">
        <v>498</v>
      </c>
      <c r="E100" s="11" t="s">
        <v>957</v>
      </c>
      <c r="F100" s="10" t="s">
        <v>53</v>
      </c>
      <c r="G100" s="10">
        <v>5</v>
      </c>
      <c r="H100" s="13">
        <v>0.20216435185185186</v>
      </c>
    </row>
    <row r="101" spans="1:8" ht="12.75">
      <c r="A101" s="9">
        <v>100</v>
      </c>
      <c r="B101" s="10">
        <v>163</v>
      </c>
      <c r="C101" s="11" t="s">
        <v>958</v>
      </c>
      <c r="D101" s="11" t="s">
        <v>238</v>
      </c>
      <c r="E101" s="11" t="s">
        <v>170</v>
      </c>
      <c r="F101" s="10" t="s">
        <v>31</v>
      </c>
      <c r="G101" s="10">
        <v>27</v>
      </c>
      <c r="H101" s="13">
        <v>0.20216435185185186</v>
      </c>
    </row>
    <row r="102" spans="1:8" ht="12.75">
      <c r="A102" s="9">
        <v>101</v>
      </c>
      <c r="B102" s="10">
        <v>150</v>
      </c>
      <c r="C102" s="11" t="s">
        <v>959</v>
      </c>
      <c r="D102" s="11" t="s">
        <v>383</v>
      </c>
      <c r="E102" s="11" t="s">
        <v>960</v>
      </c>
      <c r="F102" s="10" t="s">
        <v>44</v>
      </c>
      <c r="G102" s="10">
        <v>12</v>
      </c>
      <c r="H102" s="13">
        <v>0.20216435185185186</v>
      </c>
    </row>
    <row r="103" spans="1:8" ht="12.75">
      <c r="A103" s="9">
        <v>102</v>
      </c>
      <c r="B103" s="10">
        <v>60</v>
      </c>
      <c r="C103" s="11" t="s">
        <v>961</v>
      </c>
      <c r="D103" s="11" t="s">
        <v>235</v>
      </c>
      <c r="E103" s="11" t="s">
        <v>918</v>
      </c>
      <c r="F103" s="10" t="s">
        <v>31</v>
      </c>
      <c r="G103" s="10">
        <v>28</v>
      </c>
      <c r="H103" s="13">
        <v>0.20216435185185186</v>
      </c>
    </row>
    <row r="104" spans="1:8" ht="12.75">
      <c r="A104" s="9">
        <v>103</v>
      </c>
      <c r="B104" s="10">
        <v>290</v>
      </c>
      <c r="C104" s="11" t="s">
        <v>962</v>
      </c>
      <c r="D104" s="11" t="s">
        <v>348</v>
      </c>
      <c r="E104" s="11"/>
      <c r="F104" s="10" t="s">
        <v>31</v>
      </c>
      <c r="G104" s="10">
        <v>29</v>
      </c>
      <c r="H104" s="13">
        <v>0.20216435185185186</v>
      </c>
    </row>
    <row r="105" spans="1:8" ht="12.75">
      <c r="A105" s="9">
        <v>104</v>
      </c>
      <c r="B105" s="10">
        <v>288</v>
      </c>
      <c r="C105" s="11" t="s">
        <v>962</v>
      </c>
      <c r="D105" s="11" t="s">
        <v>136</v>
      </c>
      <c r="E105" s="11"/>
      <c r="F105" s="10" t="s">
        <v>31</v>
      </c>
      <c r="G105" s="10">
        <v>30</v>
      </c>
      <c r="H105" s="13">
        <v>0.20216435185185186</v>
      </c>
    </row>
    <row r="106" spans="1:8" ht="12.75">
      <c r="A106" s="9">
        <v>105</v>
      </c>
      <c r="B106" s="10">
        <v>307</v>
      </c>
      <c r="C106" s="11" t="s">
        <v>963</v>
      </c>
      <c r="D106" s="11" t="s">
        <v>219</v>
      </c>
      <c r="E106" s="11" t="s">
        <v>462</v>
      </c>
      <c r="F106" s="10" t="s">
        <v>27</v>
      </c>
      <c r="G106" s="10">
        <v>27</v>
      </c>
      <c r="H106" s="13">
        <v>0.20231481481481484</v>
      </c>
    </row>
    <row r="107" spans="1:8" ht="12.75">
      <c r="A107" s="9">
        <v>106</v>
      </c>
      <c r="B107" s="10">
        <v>107</v>
      </c>
      <c r="C107" s="11" t="s">
        <v>964</v>
      </c>
      <c r="D107" s="11" t="s">
        <v>233</v>
      </c>
      <c r="E107" s="11" t="s">
        <v>965</v>
      </c>
      <c r="F107" s="10" t="s">
        <v>31</v>
      </c>
      <c r="G107" s="10">
        <v>31</v>
      </c>
      <c r="H107" s="13">
        <v>0.20231481481481484</v>
      </c>
    </row>
    <row r="108" spans="1:8" ht="12.75">
      <c r="A108" s="9">
        <v>107</v>
      </c>
      <c r="B108" s="10">
        <v>75</v>
      </c>
      <c r="C108" s="11" t="s">
        <v>944</v>
      </c>
      <c r="D108" s="11" t="s">
        <v>134</v>
      </c>
      <c r="E108" s="11" t="s">
        <v>945</v>
      </c>
      <c r="F108" s="10" t="s">
        <v>31</v>
      </c>
      <c r="G108" s="10">
        <v>32</v>
      </c>
      <c r="H108" s="13">
        <v>0.20231481481481484</v>
      </c>
    </row>
    <row r="109" spans="1:8" ht="12.75">
      <c r="A109" s="9">
        <v>108</v>
      </c>
      <c r="B109" s="10">
        <v>168</v>
      </c>
      <c r="C109" s="11" t="s">
        <v>966</v>
      </c>
      <c r="D109" s="11" t="s">
        <v>210</v>
      </c>
      <c r="E109" s="11" t="s">
        <v>250</v>
      </c>
      <c r="F109" s="10" t="s">
        <v>31</v>
      </c>
      <c r="G109" s="10">
        <v>33</v>
      </c>
      <c r="H109" s="13">
        <v>0.20349537037037035</v>
      </c>
    </row>
    <row r="110" spans="1:8" ht="12.75">
      <c r="A110" s="9">
        <v>109</v>
      </c>
      <c r="B110" s="10">
        <v>26</v>
      </c>
      <c r="C110" s="11" t="s">
        <v>967</v>
      </c>
      <c r="D110" s="11" t="s">
        <v>134</v>
      </c>
      <c r="E110" s="11" t="s">
        <v>880</v>
      </c>
      <c r="F110" s="10" t="s">
        <v>31</v>
      </c>
      <c r="G110" s="10">
        <v>34</v>
      </c>
      <c r="H110" s="13">
        <v>0.20349537037037035</v>
      </c>
    </row>
    <row r="111" spans="1:8" ht="12.75">
      <c r="A111" s="9">
        <v>110</v>
      </c>
      <c r="B111" s="10">
        <v>304</v>
      </c>
      <c r="C111" s="11" t="s">
        <v>968</v>
      </c>
      <c r="D111" s="11" t="s">
        <v>194</v>
      </c>
      <c r="E111" s="11"/>
      <c r="F111" s="10" t="s">
        <v>31</v>
      </c>
      <c r="G111" s="10">
        <v>35</v>
      </c>
      <c r="H111" s="13">
        <v>0.20349537037037035</v>
      </c>
    </row>
    <row r="112" spans="1:8" ht="12.75">
      <c r="A112" s="9">
        <v>111</v>
      </c>
      <c r="B112" s="10">
        <v>46</v>
      </c>
      <c r="C112" s="11" t="s">
        <v>866</v>
      </c>
      <c r="D112" s="11" t="s">
        <v>383</v>
      </c>
      <c r="E112" s="11" t="s">
        <v>264</v>
      </c>
      <c r="F112" s="10" t="s">
        <v>31</v>
      </c>
      <c r="G112" s="10">
        <v>36</v>
      </c>
      <c r="H112" s="13">
        <v>0.20349537037037035</v>
      </c>
    </row>
    <row r="113" spans="1:8" ht="12.75">
      <c r="A113" s="9">
        <v>112</v>
      </c>
      <c r="B113" s="10">
        <v>72</v>
      </c>
      <c r="C113" s="11" t="s">
        <v>969</v>
      </c>
      <c r="D113" s="11" t="s">
        <v>136</v>
      </c>
      <c r="E113" s="11" t="s">
        <v>661</v>
      </c>
      <c r="F113" s="10" t="s">
        <v>31</v>
      </c>
      <c r="G113" s="10">
        <v>37</v>
      </c>
      <c r="H113" s="13">
        <v>0.20349537037037035</v>
      </c>
    </row>
    <row r="114" spans="1:8" ht="12.75">
      <c r="A114" s="9">
        <v>113</v>
      </c>
      <c r="B114" s="10">
        <v>66</v>
      </c>
      <c r="C114" s="11" t="s">
        <v>970</v>
      </c>
      <c r="D114" s="11" t="s">
        <v>925</v>
      </c>
      <c r="E114" s="11" t="s">
        <v>971</v>
      </c>
      <c r="F114" s="10" t="s">
        <v>27</v>
      </c>
      <c r="G114" s="10">
        <v>28</v>
      </c>
      <c r="H114" s="13">
        <v>0.20349537037037035</v>
      </c>
    </row>
    <row r="115" spans="1:8" ht="12.75">
      <c r="A115" s="9">
        <v>114</v>
      </c>
      <c r="B115" s="10">
        <v>63</v>
      </c>
      <c r="C115" s="11" t="s">
        <v>972</v>
      </c>
      <c r="D115" s="11" t="s">
        <v>692</v>
      </c>
      <c r="E115" s="11" t="s">
        <v>896</v>
      </c>
      <c r="F115" s="10" t="s">
        <v>31</v>
      </c>
      <c r="G115" s="10">
        <v>38</v>
      </c>
      <c r="H115" s="13">
        <v>0.20349537037037035</v>
      </c>
    </row>
    <row r="116" spans="1:8" ht="12.75">
      <c r="A116" s="9">
        <v>115</v>
      </c>
      <c r="B116" s="10">
        <v>314</v>
      </c>
      <c r="C116" s="11" t="s">
        <v>973</v>
      </c>
      <c r="D116" s="11" t="s">
        <v>399</v>
      </c>
      <c r="E116" s="11" t="s">
        <v>459</v>
      </c>
      <c r="F116" s="10" t="s">
        <v>44</v>
      </c>
      <c r="G116" s="10">
        <v>13</v>
      </c>
      <c r="H116" s="13">
        <v>0.20370370370370372</v>
      </c>
    </row>
    <row r="117" spans="1:8" ht="12.75">
      <c r="A117" s="9">
        <v>116</v>
      </c>
      <c r="B117" s="10">
        <v>303</v>
      </c>
      <c r="C117" s="11" t="s">
        <v>974</v>
      </c>
      <c r="D117" s="11" t="s">
        <v>614</v>
      </c>
      <c r="E117" s="11" t="s">
        <v>975</v>
      </c>
      <c r="F117" s="10" t="s">
        <v>39</v>
      </c>
      <c r="G117" s="10">
        <v>31</v>
      </c>
      <c r="H117" s="13">
        <v>0.20472222222222222</v>
      </c>
    </row>
    <row r="118" spans="1:8" ht="12.75">
      <c r="A118" s="9">
        <v>117</v>
      </c>
      <c r="B118" s="10">
        <v>282</v>
      </c>
      <c r="C118" s="11" t="s">
        <v>976</v>
      </c>
      <c r="D118" s="11" t="s">
        <v>136</v>
      </c>
      <c r="E118" s="11" t="s">
        <v>977</v>
      </c>
      <c r="F118" s="10" t="s">
        <v>27</v>
      </c>
      <c r="G118" s="10">
        <v>29</v>
      </c>
      <c r="H118" s="13">
        <v>0.20472222222222222</v>
      </c>
    </row>
    <row r="119" spans="1:8" ht="12.75">
      <c r="A119" s="9">
        <v>118</v>
      </c>
      <c r="B119" s="10">
        <v>139</v>
      </c>
      <c r="C119" s="11" t="s">
        <v>978</v>
      </c>
      <c r="D119" s="11" t="s">
        <v>979</v>
      </c>
      <c r="E119" s="11" t="s">
        <v>334</v>
      </c>
      <c r="F119" s="10" t="s">
        <v>31</v>
      </c>
      <c r="G119" s="10">
        <v>39</v>
      </c>
      <c r="H119" s="13">
        <v>0.20542824074074073</v>
      </c>
    </row>
    <row r="120" spans="1:8" ht="12.75">
      <c r="A120" s="9">
        <v>119</v>
      </c>
      <c r="B120" s="10">
        <v>189</v>
      </c>
      <c r="C120" s="11" t="s">
        <v>980</v>
      </c>
      <c r="D120" s="11" t="s">
        <v>981</v>
      </c>
      <c r="E120" s="11" t="s">
        <v>982</v>
      </c>
      <c r="F120" s="10" t="s">
        <v>27</v>
      </c>
      <c r="G120" s="10">
        <v>30</v>
      </c>
      <c r="H120" s="13">
        <v>0.20542824074074073</v>
      </c>
    </row>
    <row r="121" spans="1:8" ht="12.75">
      <c r="A121" s="9">
        <v>120</v>
      </c>
      <c r="B121" s="10">
        <v>94</v>
      </c>
      <c r="C121" s="11" t="s">
        <v>983</v>
      </c>
      <c r="D121" s="11" t="s">
        <v>306</v>
      </c>
      <c r="E121" s="11" t="s">
        <v>370</v>
      </c>
      <c r="F121" s="10" t="s">
        <v>31</v>
      </c>
      <c r="G121" s="10">
        <v>40</v>
      </c>
      <c r="H121" s="13">
        <v>0.20542824074074073</v>
      </c>
    </row>
    <row r="122" spans="1:8" ht="12.75">
      <c r="A122" s="9">
        <v>121</v>
      </c>
      <c r="B122" s="10">
        <v>182</v>
      </c>
      <c r="C122" s="11" t="s">
        <v>984</v>
      </c>
      <c r="D122" s="11" t="s">
        <v>243</v>
      </c>
      <c r="E122" s="11" t="s">
        <v>952</v>
      </c>
      <c r="F122" s="10" t="s">
        <v>53</v>
      </c>
      <c r="G122" s="10">
        <v>6</v>
      </c>
      <c r="H122" s="13">
        <v>0.20542824074074073</v>
      </c>
    </row>
    <row r="123" spans="1:8" ht="12.75">
      <c r="A123" s="9">
        <v>122</v>
      </c>
      <c r="B123" s="10">
        <v>192</v>
      </c>
      <c r="C123" s="11" t="s">
        <v>985</v>
      </c>
      <c r="D123" s="11" t="s">
        <v>986</v>
      </c>
      <c r="E123" s="11" t="s">
        <v>272</v>
      </c>
      <c r="F123" s="10" t="s">
        <v>31</v>
      </c>
      <c r="G123" s="10">
        <v>41</v>
      </c>
      <c r="H123" s="13">
        <v>0.20542824074074073</v>
      </c>
    </row>
    <row r="124" spans="1:8" ht="12.75">
      <c r="A124" s="9">
        <v>123</v>
      </c>
      <c r="B124" s="10">
        <v>93</v>
      </c>
      <c r="C124" s="11" t="s">
        <v>987</v>
      </c>
      <c r="D124" s="11" t="s">
        <v>988</v>
      </c>
      <c r="E124" s="11"/>
      <c r="F124" s="10" t="s">
        <v>44</v>
      </c>
      <c r="G124" s="10">
        <v>14</v>
      </c>
      <c r="H124" s="13">
        <v>0.20730324074074072</v>
      </c>
    </row>
    <row r="125" spans="1:8" ht="12.75">
      <c r="A125" s="9">
        <v>124</v>
      </c>
      <c r="B125" s="10">
        <v>161</v>
      </c>
      <c r="C125" s="11" t="s">
        <v>989</v>
      </c>
      <c r="D125" s="11" t="s">
        <v>190</v>
      </c>
      <c r="E125" s="11" t="s">
        <v>952</v>
      </c>
      <c r="F125" s="10" t="s">
        <v>44</v>
      </c>
      <c r="G125" s="10">
        <v>15</v>
      </c>
      <c r="H125" s="13">
        <v>0.20730324074074072</v>
      </c>
    </row>
    <row r="126" spans="1:8" ht="12.75">
      <c r="A126" s="9">
        <v>125</v>
      </c>
      <c r="B126" s="10">
        <v>169</v>
      </c>
      <c r="C126" s="11" t="s">
        <v>990</v>
      </c>
      <c r="D126" s="11" t="s">
        <v>285</v>
      </c>
      <c r="E126" s="11" t="s">
        <v>170</v>
      </c>
      <c r="F126" s="10" t="s">
        <v>31</v>
      </c>
      <c r="G126" s="10">
        <v>42</v>
      </c>
      <c r="H126" s="13">
        <v>0.20789351851851853</v>
      </c>
    </row>
    <row r="127" spans="1:8" ht="12.75">
      <c r="A127" s="9">
        <v>126</v>
      </c>
      <c r="B127" s="10">
        <v>100</v>
      </c>
      <c r="C127" s="11" t="s">
        <v>991</v>
      </c>
      <c r="D127" s="11" t="s">
        <v>254</v>
      </c>
      <c r="E127" s="11" t="s">
        <v>361</v>
      </c>
      <c r="F127" s="10" t="s">
        <v>53</v>
      </c>
      <c r="G127" s="10">
        <v>7</v>
      </c>
      <c r="H127" s="13">
        <v>0.2084375</v>
      </c>
    </row>
    <row r="128" spans="1:8" ht="12.75">
      <c r="A128" s="9">
        <v>127</v>
      </c>
      <c r="B128" s="10">
        <v>90</v>
      </c>
      <c r="C128" s="11" t="s">
        <v>992</v>
      </c>
      <c r="D128" s="11" t="s">
        <v>134</v>
      </c>
      <c r="E128" s="11" t="s">
        <v>262</v>
      </c>
      <c r="F128" s="10" t="s">
        <v>31</v>
      </c>
      <c r="G128" s="10">
        <v>43</v>
      </c>
      <c r="H128" s="13">
        <v>0.20851851851851852</v>
      </c>
    </row>
    <row r="129" spans="1:8" ht="12.75">
      <c r="A129" s="9">
        <v>128</v>
      </c>
      <c r="B129" s="10">
        <v>24</v>
      </c>
      <c r="C129" s="11" t="s">
        <v>993</v>
      </c>
      <c r="D129" s="11" t="s">
        <v>399</v>
      </c>
      <c r="E129" s="11" t="s">
        <v>920</v>
      </c>
      <c r="F129" s="10" t="s">
        <v>44</v>
      </c>
      <c r="G129" s="10">
        <v>16</v>
      </c>
      <c r="H129" s="13">
        <v>0.20851851851851852</v>
      </c>
    </row>
    <row r="130" spans="1:8" ht="12.75">
      <c r="A130" s="9">
        <v>129</v>
      </c>
      <c r="B130" s="10">
        <v>33</v>
      </c>
      <c r="C130" s="11" t="s">
        <v>994</v>
      </c>
      <c r="D130" s="11" t="s">
        <v>363</v>
      </c>
      <c r="E130" s="11" t="s">
        <v>453</v>
      </c>
      <c r="F130" s="10" t="s">
        <v>31</v>
      </c>
      <c r="G130" s="10">
        <v>44</v>
      </c>
      <c r="H130" s="13">
        <v>0.20857638888888888</v>
      </c>
    </row>
    <row r="131" spans="1:8" ht="12.75">
      <c r="A131" s="9">
        <v>130</v>
      </c>
      <c r="B131" s="10">
        <v>270</v>
      </c>
      <c r="C131" s="11" t="s">
        <v>995</v>
      </c>
      <c r="D131" s="11" t="s">
        <v>996</v>
      </c>
      <c r="E131" s="11" t="s">
        <v>997</v>
      </c>
      <c r="F131" s="10" t="s">
        <v>44</v>
      </c>
      <c r="G131" s="10">
        <v>17</v>
      </c>
      <c r="H131" s="13">
        <v>0.20857638888888888</v>
      </c>
    </row>
    <row r="132" spans="1:8" ht="12.75">
      <c r="A132" s="9">
        <v>131</v>
      </c>
      <c r="B132" s="10">
        <v>257</v>
      </c>
      <c r="C132" s="11" t="s">
        <v>998</v>
      </c>
      <c r="D132" s="11" t="s">
        <v>306</v>
      </c>
      <c r="E132" s="11" t="s">
        <v>999</v>
      </c>
      <c r="F132" s="10" t="s">
        <v>31</v>
      </c>
      <c r="G132" s="10">
        <v>45</v>
      </c>
      <c r="H132" s="13">
        <v>0.2086689814814815</v>
      </c>
    </row>
    <row r="133" spans="1:8" ht="12.75">
      <c r="A133" s="9">
        <v>132</v>
      </c>
      <c r="B133" s="10">
        <v>44</v>
      </c>
      <c r="C133" s="11" t="s">
        <v>1000</v>
      </c>
      <c r="D133" s="11" t="s">
        <v>280</v>
      </c>
      <c r="E133" s="11" t="s">
        <v>790</v>
      </c>
      <c r="F133" s="10" t="s">
        <v>31</v>
      </c>
      <c r="G133" s="10">
        <v>46</v>
      </c>
      <c r="H133" s="13">
        <v>0.20902777777777778</v>
      </c>
    </row>
    <row r="134" spans="1:8" ht="12.75">
      <c r="A134" s="9">
        <v>133</v>
      </c>
      <c r="B134" s="10">
        <v>253</v>
      </c>
      <c r="C134" s="11" t="s">
        <v>1001</v>
      </c>
      <c r="D134" s="11" t="s">
        <v>564</v>
      </c>
      <c r="E134" s="11" t="s">
        <v>1002</v>
      </c>
      <c r="F134" s="10" t="s">
        <v>31</v>
      </c>
      <c r="G134" s="10">
        <v>47</v>
      </c>
      <c r="H134" s="13">
        <v>0.2093287037037037</v>
      </c>
    </row>
    <row r="135" spans="1:8" ht="12.75">
      <c r="A135" s="9">
        <v>134</v>
      </c>
      <c r="B135" s="10">
        <v>140</v>
      </c>
      <c r="C135" s="11" t="s">
        <v>1003</v>
      </c>
      <c r="D135" s="11" t="s">
        <v>571</v>
      </c>
      <c r="E135" s="11" t="s">
        <v>586</v>
      </c>
      <c r="F135" s="10" t="s">
        <v>31</v>
      </c>
      <c r="G135" s="10">
        <v>48</v>
      </c>
      <c r="H135" s="13">
        <v>0.2093287037037037</v>
      </c>
    </row>
    <row r="136" spans="1:8" ht="12.75">
      <c r="A136" s="9">
        <v>135</v>
      </c>
      <c r="B136" s="10">
        <v>103</v>
      </c>
      <c r="C136" s="11" t="s">
        <v>1004</v>
      </c>
      <c r="D136" s="11" t="s">
        <v>273</v>
      </c>
      <c r="E136" s="11" t="s">
        <v>1005</v>
      </c>
      <c r="F136" s="10" t="s">
        <v>44</v>
      </c>
      <c r="G136" s="10">
        <v>18</v>
      </c>
      <c r="H136" s="13">
        <v>0.20944444444444443</v>
      </c>
    </row>
    <row r="137" spans="1:8" ht="12.75">
      <c r="A137" s="9">
        <v>136</v>
      </c>
      <c r="B137" s="10">
        <v>70</v>
      </c>
      <c r="C137" s="11" t="s">
        <v>1006</v>
      </c>
      <c r="D137" s="11" t="s">
        <v>183</v>
      </c>
      <c r="E137" s="11"/>
      <c r="F137" s="10" t="s">
        <v>44</v>
      </c>
      <c r="G137" s="10">
        <v>19</v>
      </c>
      <c r="H137" s="13">
        <v>0.20980324074074075</v>
      </c>
    </row>
    <row r="138" spans="1:8" ht="12.75">
      <c r="A138" s="9">
        <v>137</v>
      </c>
      <c r="B138" s="10">
        <v>283</v>
      </c>
      <c r="C138" s="11" t="s">
        <v>1007</v>
      </c>
      <c r="D138" s="11" t="s">
        <v>692</v>
      </c>
      <c r="E138" s="11" t="s">
        <v>977</v>
      </c>
      <c r="F138" s="10" t="s">
        <v>27</v>
      </c>
      <c r="G138" s="10">
        <v>31</v>
      </c>
      <c r="H138" s="13">
        <v>0.21002314814814815</v>
      </c>
    </row>
    <row r="139" spans="1:8" ht="12.75">
      <c r="A139" s="9">
        <v>138</v>
      </c>
      <c r="B139" s="10">
        <v>17</v>
      </c>
      <c r="C139" s="11" t="s">
        <v>837</v>
      </c>
      <c r="D139" s="11" t="s">
        <v>285</v>
      </c>
      <c r="E139" s="11" t="s">
        <v>1008</v>
      </c>
      <c r="F139" s="10" t="s">
        <v>31</v>
      </c>
      <c r="G139" s="10">
        <v>49</v>
      </c>
      <c r="H139" s="13">
        <v>0.2101736111111111</v>
      </c>
    </row>
    <row r="140" spans="1:8" ht="12.75">
      <c r="A140" s="9">
        <v>139</v>
      </c>
      <c r="B140" s="10">
        <v>86</v>
      </c>
      <c r="C140" s="11" t="s">
        <v>1009</v>
      </c>
      <c r="D140" s="11" t="s">
        <v>283</v>
      </c>
      <c r="E140" s="11" t="s">
        <v>228</v>
      </c>
      <c r="F140" s="10" t="s">
        <v>44</v>
      </c>
      <c r="G140" s="10">
        <v>20</v>
      </c>
      <c r="H140" s="13">
        <v>0.2101736111111111</v>
      </c>
    </row>
    <row r="141" spans="1:8" ht="12.75">
      <c r="A141" s="9">
        <v>140</v>
      </c>
      <c r="B141" s="10">
        <v>104</v>
      </c>
      <c r="C141" s="11" t="s">
        <v>1010</v>
      </c>
      <c r="D141" s="11" t="s">
        <v>134</v>
      </c>
      <c r="E141" s="11" t="s">
        <v>1011</v>
      </c>
      <c r="F141" s="10" t="s">
        <v>27</v>
      </c>
      <c r="G141" s="10">
        <v>32</v>
      </c>
      <c r="H141" s="13">
        <v>0.2101736111111111</v>
      </c>
    </row>
    <row r="142" spans="1:8" ht="12.75">
      <c r="A142" s="9">
        <v>141</v>
      </c>
      <c r="B142" s="10">
        <v>118</v>
      </c>
      <c r="C142" s="11" t="s">
        <v>1012</v>
      </c>
      <c r="D142" s="11" t="s">
        <v>258</v>
      </c>
      <c r="E142" s="11" t="s">
        <v>918</v>
      </c>
      <c r="F142" s="10" t="s">
        <v>44</v>
      </c>
      <c r="G142" s="10">
        <v>21</v>
      </c>
      <c r="H142" s="13">
        <v>0.21052083333333335</v>
      </c>
    </row>
    <row r="143" spans="1:8" ht="12.75">
      <c r="A143" s="9">
        <v>142</v>
      </c>
      <c r="B143" s="10">
        <v>116</v>
      </c>
      <c r="C143" s="11" t="s">
        <v>1013</v>
      </c>
      <c r="D143" s="11" t="s">
        <v>219</v>
      </c>
      <c r="E143" s="11" t="s">
        <v>918</v>
      </c>
      <c r="F143" s="10" t="s">
        <v>27</v>
      </c>
      <c r="G143" s="10">
        <v>33</v>
      </c>
      <c r="H143" s="13">
        <v>0.21052083333333335</v>
      </c>
    </row>
    <row r="144" spans="1:8" ht="12.75">
      <c r="A144" s="9">
        <v>143</v>
      </c>
      <c r="B144" s="10">
        <v>299</v>
      </c>
      <c r="C144" s="11" t="s">
        <v>360</v>
      </c>
      <c r="D144" s="11" t="s">
        <v>219</v>
      </c>
      <c r="E144" s="11" t="s">
        <v>361</v>
      </c>
      <c r="F144" s="10" t="s">
        <v>27</v>
      </c>
      <c r="G144" s="10">
        <v>34</v>
      </c>
      <c r="H144" s="13">
        <v>0.2106712962962963</v>
      </c>
    </row>
    <row r="145" spans="1:8" ht="12.75">
      <c r="A145" s="9">
        <v>144</v>
      </c>
      <c r="B145" s="10">
        <v>77</v>
      </c>
      <c r="C145" s="11" t="s">
        <v>1014</v>
      </c>
      <c r="D145" s="11" t="s">
        <v>243</v>
      </c>
      <c r="E145" s="11" t="s">
        <v>459</v>
      </c>
      <c r="F145" s="10" t="s">
        <v>31</v>
      </c>
      <c r="G145" s="10">
        <v>50</v>
      </c>
      <c r="H145" s="13">
        <v>0.2117824074074074</v>
      </c>
    </row>
    <row r="146" spans="1:8" ht="12.75">
      <c r="A146" s="9">
        <v>145</v>
      </c>
      <c r="B146" s="10">
        <v>198</v>
      </c>
      <c r="C146" s="11" t="s">
        <v>1015</v>
      </c>
      <c r="D146" s="11" t="s">
        <v>136</v>
      </c>
      <c r="E146" s="11" t="s">
        <v>737</v>
      </c>
      <c r="F146" s="10" t="s">
        <v>27</v>
      </c>
      <c r="G146" s="10">
        <v>35</v>
      </c>
      <c r="H146" s="13">
        <v>0.21307870370370371</v>
      </c>
    </row>
    <row r="147" spans="1:8" ht="12.75">
      <c r="A147" s="9">
        <v>146</v>
      </c>
      <c r="B147" s="10">
        <v>119</v>
      </c>
      <c r="C147" s="11" t="s">
        <v>1016</v>
      </c>
      <c r="D147" s="11" t="s">
        <v>498</v>
      </c>
      <c r="E147" s="11" t="s">
        <v>918</v>
      </c>
      <c r="F147" s="10" t="s">
        <v>53</v>
      </c>
      <c r="G147" s="10">
        <v>8</v>
      </c>
      <c r="H147" s="13">
        <v>0.21307870370370371</v>
      </c>
    </row>
    <row r="148" spans="1:8" ht="12.75">
      <c r="A148" s="9">
        <v>147</v>
      </c>
      <c r="B148" s="10">
        <v>187</v>
      </c>
      <c r="C148" s="11" t="s">
        <v>168</v>
      </c>
      <c r="D148" s="11" t="s">
        <v>210</v>
      </c>
      <c r="E148" s="11" t="s">
        <v>272</v>
      </c>
      <c r="F148" s="10" t="s">
        <v>31</v>
      </c>
      <c r="G148" s="10">
        <v>51</v>
      </c>
      <c r="H148" s="13">
        <v>0.2132523148148148</v>
      </c>
    </row>
    <row r="149" spans="1:8" ht="12.75">
      <c r="A149" s="9">
        <v>148</v>
      </c>
      <c r="B149" s="10">
        <v>65</v>
      </c>
      <c r="C149" s="11" t="s">
        <v>1017</v>
      </c>
      <c r="D149" s="11" t="s">
        <v>153</v>
      </c>
      <c r="E149" s="11" t="s">
        <v>264</v>
      </c>
      <c r="F149" s="10" t="s">
        <v>31</v>
      </c>
      <c r="G149" s="10">
        <v>52</v>
      </c>
      <c r="H149" s="13">
        <v>0.2132523148148148</v>
      </c>
    </row>
    <row r="150" spans="1:8" ht="12.75">
      <c r="A150" s="9">
        <v>149</v>
      </c>
      <c r="B150" s="10">
        <v>113</v>
      </c>
      <c r="C150" s="11" t="s">
        <v>1018</v>
      </c>
      <c r="D150" s="11" t="s">
        <v>222</v>
      </c>
      <c r="E150" s="11" t="s">
        <v>195</v>
      </c>
      <c r="F150" s="10" t="s">
        <v>27</v>
      </c>
      <c r="G150" s="10">
        <v>36</v>
      </c>
      <c r="H150" s="13">
        <v>0.2144675925925926</v>
      </c>
    </row>
    <row r="151" spans="1:8" ht="12.75">
      <c r="A151" s="9">
        <v>150</v>
      </c>
      <c r="B151" s="10">
        <v>114</v>
      </c>
      <c r="C151" s="11" t="s">
        <v>1018</v>
      </c>
      <c r="D151" s="11" t="s">
        <v>128</v>
      </c>
      <c r="E151" s="11" t="s">
        <v>195</v>
      </c>
      <c r="F151" s="10" t="s">
        <v>27</v>
      </c>
      <c r="G151" s="10">
        <v>37</v>
      </c>
      <c r="H151" s="13">
        <v>0.2144675925925926</v>
      </c>
    </row>
    <row r="152" spans="1:8" ht="12.75">
      <c r="A152" s="9">
        <v>151</v>
      </c>
      <c r="B152" s="10">
        <v>14</v>
      </c>
      <c r="C152" s="11" t="s">
        <v>1019</v>
      </c>
      <c r="D152" s="11" t="s">
        <v>139</v>
      </c>
      <c r="E152" s="11" t="s">
        <v>920</v>
      </c>
      <c r="F152" s="10" t="s">
        <v>31</v>
      </c>
      <c r="G152" s="10">
        <v>53</v>
      </c>
      <c r="H152" s="13">
        <v>0.21465277777777778</v>
      </c>
    </row>
    <row r="153" spans="1:8" ht="12.75">
      <c r="A153" s="9">
        <v>152</v>
      </c>
      <c r="B153" s="10">
        <v>43</v>
      </c>
      <c r="C153" s="11" t="s">
        <v>1020</v>
      </c>
      <c r="D153" s="11" t="s">
        <v>595</v>
      </c>
      <c r="E153" s="11" t="s">
        <v>223</v>
      </c>
      <c r="F153" s="10" t="s">
        <v>53</v>
      </c>
      <c r="G153" s="10">
        <v>9</v>
      </c>
      <c r="H153" s="13">
        <v>0.21465277777777778</v>
      </c>
    </row>
    <row r="154" spans="1:8" ht="12.75">
      <c r="A154" s="9">
        <v>153</v>
      </c>
      <c r="B154" s="10">
        <v>144</v>
      </c>
      <c r="C154" s="11" t="s">
        <v>1021</v>
      </c>
      <c r="D154" s="11" t="s">
        <v>254</v>
      </c>
      <c r="E154" s="11" t="s">
        <v>1022</v>
      </c>
      <c r="F154" s="10" t="s">
        <v>53</v>
      </c>
      <c r="G154" s="10">
        <v>10</v>
      </c>
      <c r="H154" s="13">
        <v>0.21476851851851853</v>
      </c>
    </row>
    <row r="155" spans="1:8" ht="12.75">
      <c r="A155" s="9">
        <v>154</v>
      </c>
      <c r="B155" s="10">
        <v>81</v>
      </c>
      <c r="C155" s="11" t="s">
        <v>1023</v>
      </c>
      <c r="D155" s="11" t="s">
        <v>461</v>
      </c>
      <c r="E155" s="11" t="s">
        <v>1024</v>
      </c>
      <c r="F155" s="10" t="s">
        <v>44</v>
      </c>
      <c r="G155" s="10">
        <v>22</v>
      </c>
      <c r="H155" s="13">
        <v>0.21476851851851853</v>
      </c>
    </row>
    <row r="156" spans="1:8" ht="12.75">
      <c r="A156" s="9">
        <v>155</v>
      </c>
      <c r="B156" s="10">
        <v>88</v>
      </c>
      <c r="C156" s="11" t="s">
        <v>1025</v>
      </c>
      <c r="D156" s="11" t="s">
        <v>258</v>
      </c>
      <c r="E156" s="11"/>
      <c r="F156" s="10" t="s">
        <v>27</v>
      </c>
      <c r="G156" s="10">
        <v>38</v>
      </c>
      <c r="H156" s="13">
        <v>0.21476851851851853</v>
      </c>
    </row>
    <row r="157" spans="1:8" ht="12.75">
      <c r="A157" s="9">
        <v>156</v>
      </c>
      <c r="B157" s="10">
        <v>64</v>
      </c>
      <c r="C157" s="11" t="s">
        <v>1026</v>
      </c>
      <c r="D157" s="11" t="s">
        <v>194</v>
      </c>
      <c r="E157" s="11" t="s">
        <v>1027</v>
      </c>
      <c r="F157" s="10" t="s">
        <v>53</v>
      </c>
      <c r="G157" s="10">
        <v>11</v>
      </c>
      <c r="H157" s="13">
        <v>0.2148958333333333</v>
      </c>
    </row>
    <row r="158" spans="1:8" ht="12.75">
      <c r="A158" s="9">
        <v>157</v>
      </c>
      <c r="B158" s="10">
        <v>20</v>
      </c>
      <c r="C158" s="11" t="s">
        <v>1028</v>
      </c>
      <c r="D158" s="11" t="s">
        <v>330</v>
      </c>
      <c r="E158" s="11" t="s">
        <v>228</v>
      </c>
      <c r="F158" s="10" t="s">
        <v>44</v>
      </c>
      <c r="G158" s="10">
        <v>23</v>
      </c>
      <c r="H158" s="13">
        <v>0.2148958333333333</v>
      </c>
    </row>
    <row r="159" spans="1:8" ht="12.75">
      <c r="A159" s="9">
        <v>158</v>
      </c>
      <c r="B159" s="10">
        <v>268</v>
      </c>
      <c r="C159" s="11" t="s">
        <v>1029</v>
      </c>
      <c r="D159" s="11" t="s">
        <v>128</v>
      </c>
      <c r="E159" s="11"/>
      <c r="F159" s="10" t="s">
        <v>31</v>
      </c>
      <c r="G159" s="10">
        <v>54</v>
      </c>
      <c r="H159" s="13">
        <v>0.2150810185185185</v>
      </c>
    </row>
    <row r="160" spans="1:8" ht="12.75">
      <c r="A160" s="9">
        <v>159</v>
      </c>
      <c r="B160" s="10">
        <v>19</v>
      </c>
      <c r="C160" s="11" t="s">
        <v>1030</v>
      </c>
      <c r="D160" s="11" t="s">
        <v>416</v>
      </c>
      <c r="E160" s="11" t="s">
        <v>1031</v>
      </c>
      <c r="F160" s="10" t="s">
        <v>53</v>
      </c>
      <c r="G160" s="10">
        <v>12</v>
      </c>
      <c r="H160" s="13">
        <v>0.2150810185185185</v>
      </c>
    </row>
    <row r="161" spans="1:8" ht="12.75">
      <c r="A161" s="9">
        <v>160</v>
      </c>
      <c r="B161" s="10">
        <v>155</v>
      </c>
      <c r="C161" s="11" t="s">
        <v>1032</v>
      </c>
      <c r="D161" s="11" t="s">
        <v>213</v>
      </c>
      <c r="E161" s="11"/>
      <c r="F161" s="10" t="s">
        <v>39</v>
      </c>
      <c r="G161" s="10">
        <v>32</v>
      </c>
      <c r="H161" s="13">
        <v>0.2150810185185185</v>
      </c>
    </row>
    <row r="162" spans="1:8" ht="12.75">
      <c r="A162" s="9">
        <v>161</v>
      </c>
      <c r="B162" s="10">
        <v>13</v>
      </c>
      <c r="C162" s="11" t="s">
        <v>1033</v>
      </c>
      <c r="D162" s="11" t="s">
        <v>230</v>
      </c>
      <c r="E162" s="11" t="s">
        <v>1034</v>
      </c>
      <c r="F162" s="10" t="s">
        <v>53</v>
      </c>
      <c r="G162" s="10">
        <v>13</v>
      </c>
      <c r="H162" s="13">
        <v>0.2150810185185185</v>
      </c>
    </row>
    <row r="163" spans="1:8" ht="12.75">
      <c r="A163" s="9">
        <v>162</v>
      </c>
      <c r="B163" s="10">
        <v>234</v>
      </c>
      <c r="C163" s="11" t="s">
        <v>1035</v>
      </c>
      <c r="D163" s="11" t="s">
        <v>996</v>
      </c>
      <c r="E163" s="11" t="s">
        <v>1036</v>
      </c>
      <c r="F163" s="10" t="s">
        <v>31</v>
      </c>
      <c r="G163" s="10">
        <v>55</v>
      </c>
      <c r="H163" s="13">
        <v>0.2150810185185185</v>
      </c>
    </row>
    <row r="164" spans="1:8" ht="12.75">
      <c r="A164" s="9">
        <v>163</v>
      </c>
      <c r="B164" s="10">
        <v>258</v>
      </c>
      <c r="C164" s="11" t="s">
        <v>1037</v>
      </c>
      <c r="D164" s="11" t="s">
        <v>590</v>
      </c>
      <c r="E164" s="11" t="s">
        <v>1038</v>
      </c>
      <c r="F164" s="10" t="s">
        <v>53</v>
      </c>
      <c r="G164" s="10">
        <v>14</v>
      </c>
      <c r="H164" s="13">
        <v>0.2150810185185185</v>
      </c>
    </row>
    <row r="165" spans="1:8" ht="12.75">
      <c r="A165" s="9">
        <v>164</v>
      </c>
      <c r="B165" s="10">
        <v>141</v>
      </c>
      <c r="C165" s="11" t="s">
        <v>1039</v>
      </c>
      <c r="D165" s="11" t="s">
        <v>128</v>
      </c>
      <c r="E165" s="11" t="s">
        <v>1040</v>
      </c>
      <c r="F165" s="10" t="s">
        <v>31</v>
      </c>
      <c r="G165" s="10">
        <v>56</v>
      </c>
      <c r="H165" s="13">
        <v>0.2150810185185185</v>
      </c>
    </row>
    <row r="166" spans="1:8" ht="12.75">
      <c r="A166" s="9">
        <v>165</v>
      </c>
      <c r="B166" s="10">
        <v>193</v>
      </c>
      <c r="C166" s="11" t="s">
        <v>1041</v>
      </c>
      <c r="D166" s="11" t="s">
        <v>280</v>
      </c>
      <c r="E166" s="11"/>
      <c r="F166" s="10" t="s">
        <v>31</v>
      </c>
      <c r="G166" s="10">
        <v>57</v>
      </c>
      <c r="H166" s="13">
        <v>0.2150810185185185</v>
      </c>
    </row>
    <row r="167" spans="1:8" ht="12.75">
      <c r="A167" s="9">
        <v>166</v>
      </c>
      <c r="B167" s="10">
        <v>266</v>
      </c>
      <c r="C167" s="11" t="s">
        <v>1042</v>
      </c>
      <c r="D167" s="11" t="s">
        <v>399</v>
      </c>
      <c r="E167" s="11" t="s">
        <v>1043</v>
      </c>
      <c r="F167" s="10" t="s">
        <v>31</v>
      </c>
      <c r="G167" s="10">
        <v>58</v>
      </c>
      <c r="H167" s="13">
        <v>0.2150810185185185</v>
      </c>
    </row>
    <row r="168" spans="1:8" ht="12.75">
      <c r="A168" s="9">
        <v>167</v>
      </c>
      <c r="B168" s="10">
        <v>300</v>
      </c>
      <c r="C168" s="11" t="s">
        <v>1044</v>
      </c>
      <c r="D168" s="11" t="s">
        <v>1045</v>
      </c>
      <c r="E168" s="11" t="s">
        <v>1046</v>
      </c>
      <c r="F168" s="10" t="s">
        <v>27</v>
      </c>
      <c r="G168" s="10">
        <v>39</v>
      </c>
      <c r="H168" s="13">
        <v>0.2150810185185185</v>
      </c>
    </row>
    <row r="169" spans="1:8" ht="12.75">
      <c r="A169" s="9">
        <v>168</v>
      </c>
      <c r="B169" s="10">
        <v>228</v>
      </c>
      <c r="C169" s="11" t="s">
        <v>1047</v>
      </c>
      <c r="D169" s="11" t="s">
        <v>134</v>
      </c>
      <c r="E169" s="11" t="s">
        <v>864</v>
      </c>
      <c r="F169" s="10" t="s">
        <v>44</v>
      </c>
      <c r="G169" s="10">
        <v>24</v>
      </c>
      <c r="H169" s="13">
        <v>0.2150810185185185</v>
      </c>
    </row>
    <row r="170" spans="1:8" ht="12.75">
      <c r="A170" s="9">
        <v>169</v>
      </c>
      <c r="B170" s="10">
        <v>293</v>
      </c>
      <c r="C170" s="11" t="s">
        <v>1048</v>
      </c>
      <c r="D170" s="11" t="s">
        <v>787</v>
      </c>
      <c r="E170" s="11" t="s">
        <v>1049</v>
      </c>
      <c r="F170" s="10" t="s">
        <v>53</v>
      </c>
      <c r="G170" s="10">
        <v>15</v>
      </c>
      <c r="H170" s="13">
        <v>0.2150810185185185</v>
      </c>
    </row>
    <row r="171" spans="1:8" ht="12.75">
      <c r="A171" s="9">
        <v>170</v>
      </c>
      <c r="B171" s="10">
        <v>115</v>
      </c>
      <c r="C171" s="11" t="s">
        <v>1050</v>
      </c>
      <c r="D171" s="11" t="s">
        <v>348</v>
      </c>
      <c r="E171" s="11" t="s">
        <v>918</v>
      </c>
      <c r="F171" s="10" t="s">
        <v>44</v>
      </c>
      <c r="G171" s="10">
        <v>25</v>
      </c>
      <c r="H171" s="13">
        <v>0.2150810185185185</v>
      </c>
    </row>
    <row r="172" spans="1:8" ht="12.75">
      <c r="A172" s="9">
        <v>171</v>
      </c>
      <c r="B172" s="10">
        <v>61</v>
      </c>
      <c r="C172" s="11" t="s">
        <v>1051</v>
      </c>
      <c r="D172" s="11" t="s">
        <v>183</v>
      </c>
      <c r="E172" s="11" t="s">
        <v>1052</v>
      </c>
      <c r="F172" s="10" t="s">
        <v>31</v>
      </c>
      <c r="G172" s="10">
        <v>59</v>
      </c>
      <c r="H172" s="13">
        <v>0.2157986111111111</v>
      </c>
    </row>
    <row r="173" spans="1:8" ht="12.75">
      <c r="A173" s="9">
        <v>172</v>
      </c>
      <c r="B173" s="10">
        <v>295</v>
      </c>
      <c r="C173" s="11" t="s">
        <v>205</v>
      </c>
      <c r="D173" s="11" t="s">
        <v>461</v>
      </c>
      <c r="E173" s="11" t="s">
        <v>259</v>
      </c>
      <c r="F173" s="10" t="s">
        <v>44</v>
      </c>
      <c r="G173" s="10">
        <v>26</v>
      </c>
      <c r="H173" s="13">
        <v>0.2157986111111111</v>
      </c>
    </row>
    <row r="174" spans="1:8" ht="12.75">
      <c r="A174" s="9">
        <v>173</v>
      </c>
      <c r="B174" s="10">
        <v>172</v>
      </c>
      <c r="C174" s="11" t="s">
        <v>1053</v>
      </c>
      <c r="D174" s="11" t="s">
        <v>571</v>
      </c>
      <c r="E174" s="11" t="s">
        <v>397</v>
      </c>
      <c r="F174" s="10" t="s">
        <v>31</v>
      </c>
      <c r="G174" s="10">
        <v>60</v>
      </c>
      <c r="H174" s="13">
        <v>0.2157986111111111</v>
      </c>
    </row>
    <row r="175" spans="1:8" ht="12.75">
      <c r="A175" s="9">
        <v>174</v>
      </c>
      <c r="B175" s="10">
        <v>151</v>
      </c>
      <c r="C175" s="11" t="s">
        <v>662</v>
      </c>
      <c r="D175" s="11" t="s">
        <v>531</v>
      </c>
      <c r="E175" s="11" t="s">
        <v>1054</v>
      </c>
      <c r="F175" s="10" t="s">
        <v>44</v>
      </c>
      <c r="G175" s="10">
        <v>27</v>
      </c>
      <c r="H175" s="13">
        <v>0.2157986111111111</v>
      </c>
    </row>
    <row r="176" spans="1:8" ht="12.75">
      <c r="A176" s="9">
        <v>175</v>
      </c>
      <c r="B176" s="10">
        <v>91</v>
      </c>
      <c r="C176" s="11" t="s">
        <v>1055</v>
      </c>
      <c r="D176" s="11" t="s">
        <v>213</v>
      </c>
      <c r="E176" s="11" t="s">
        <v>1056</v>
      </c>
      <c r="F176" s="10" t="s">
        <v>44</v>
      </c>
      <c r="G176" s="10">
        <v>28</v>
      </c>
      <c r="H176" s="13">
        <v>0.2157986111111111</v>
      </c>
    </row>
    <row r="177" spans="1:8" ht="12.75">
      <c r="A177" s="9">
        <v>176</v>
      </c>
      <c r="B177" s="10">
        <v>214</v>
      </c>
      <c r="C177" s="11" t="s">
        <v>1057</v>
      </c>
      <c r="D177" s="11" t="s">
        <v>177</v>
      </c>
      <c r="E177" s="11" t="s">
        <v>1058</v>
      </c>
      <c r="F177" s="10" t="s">
        <v>39</v>
      </c>
      <c r="G177" s="10">
        <v>33</v>
      </c>
      <c r="H177" s="13">
        <v>0.2159375</v>
      </c>
    </row>
    <row r="178" spans="1:8" ht="12.75">
      <c r="A178" s="9">
        <v>177</v>
      </c>
      <c r="B178" s="10">
        <v>32</v>
      </c>
      <c r="C178" s="11" t="s">
        <v>593</v>
      </c>
      <c r="D178" s="11" t="s">
        <v>139</v>
      </c>
      <c r="E178" s="11" t="s">
        <v>159</v>
      </c>
      <c r="F178" s="10" t="s">
        <v>44</v>
      </c>
      <c r="G178" s="10">
        <v>29</v>
      </c>
      <c r="H178" s="13">
        <v>0.2159837962962963</v>
      </c>
    </row>
    <row r="179" spans="1:8" ht="12.75">
      <c r="A179" s="9">
        <v>178</v>
      </c>
      <c r="B179" s="10">
        <v>133</v>
      </c>
      <c r="C179" s="11" t="s">
        <v>1059</v>
      </c>
      <c r="D179" s="11" t="s">
        <v>243</v>
      </c>
      <c r="E179" s="11" t="s">
        <v>1060</v>
      </c>
      <c r="F179" s="10" t="s">
        <v>53</v>
      </c>
      <c r="G179" s="10">
        <v>16</v>
      </c>
      <c r="H179" s="13">
        <v>0.2163425925925926</v>
      </c>
    </row>
    <row r="180" spans="1:8" ht="12.75">
      <c r="A180" s="9">
        <v>179</v>
      </c>
      <c r="B180" s="10">
        <v>105</v>
      </c>
      <c r="C180" s="11" t="s">
        <v>1061</v>
      </c>
      <c r="D180" s="11" t="s">
        <v>233</v>
      </c>
      <c r="E180" s="11" t="s">
        <v>370</v>
      </c>
      <c r="F180" s="10" t="s">
        <v>31</v>
      </c>
      <c r="G180" s="10">
        <v>61</v>
      </c>
      <c r="H180" s="13">
        <v>0.2163425925925926</v>
      </c>
    </row>
    <row r="181" spans="1:8" ht="12.75">
      <c r="A181" s="9">
        <v>180</v>
      </c>
      <c r="B181" s="10">
        <v>29</v>
      </c>
      <c r="C181" s="11" t="s">
        <v>1062</v>
      </c>
      <c r="D181" s="11" t="s">
        <v>787</v>
      </c>
      <c r="E181" s="11" t="s">
        <v>872</v>
      </c>
      <c r="F181" s="10" t="s">
        <v>44</v>
      </c>
      <c r="G181" s="10">
        <v>30</v>
      </c>
      <c r="H181" s="13">
        <v>0.2163425925925926</v>
      </c>
    </row>
    <row r="182" spans="1:8" ht="12.75">
      <c r="A182" s="9">
        <v>181</v>
      </c>
      <c r="B182" s="10">
        <v>308</v>
      </c>
      <c r="C182" s="11" t="s">
        <v>1063</v>
      </c>
      <c r="D182" s="11" t="s">
        <v>1064</v>
      </c>
      <c r="E182" s="11" t="s">
        <v>1065</v>
      </c>
      <c r="F182" s="10" t="s">
        <v>44</v>
      </c>
      <c r="G182" s="10">
        <v>31</v>
      </c>
      <c r="H182" s="13">
        <v>0.2163425925925926</v>
      </c>
    </row>
    <row r="183" spans="1:8" ht="12.75">
      <c r="A183" s="9">
        <v>182</v>
      </c>
      <c r="B183" s="10">
        <v>261</v>
      </c>
      <c r="C183" s="11" t="s">
        <v>1066</v>
      </c>
      <c r="D183" s="11" t="s">
        <v>302</v>
      </c>
      <c r="E183" s="11" t="s">
        <v>1067</v>
      </c>
      <c r="F183" s="10" t="s">
        <v>31</v>
      </c>
      <c r="G183" s="10">
        <v>62</v>
      </c>
      <c r="H183" s="13">
        <v>0.2163425925925926</v>
      </c>
    </row>
    <row r="184" spans="1:8" ht="12.75">
      <c r="A184" s="9">
        <v>183</v>
      </c>
      <c r="B184" s="10">
        <v>76</v>
      </c>
      <c r="C184" s="11" t="s">
        <v>1068</v>
      </c>
      <c r="D184" s="11" t="s">
        <v>134</v>
      </c>
      <c r="E184" s="11" t="s">
        <v>250</v>
      </c>
      <c r="F184" s="10" t="s">
        <v>44</v>
      </c>
      <c r="G184" s="10">
        <v>32</v>
      </c>
      <c r="H184" s="13">
        <v>0.21675925925925923</v>
      </c>
    </row>
    <row r="185" spans="1:8" ht="12.75">
      <c r="A185" s="14">
        <v>184</v>
      </c>
      <c r="B185" s="15">
        <v>287</v>
      </c>
      <c r="C185" s="16" t="s">
        <v>1069</v>
      </c>
      <c r="D185" s="16" t="s">
        <v>925</v>
      </c>
      <c r="E185" s="16" t="s">
        <v>184</v>
      </c>
      <c r="F185" s="15" t="s">
        <v>31</v>
      </c>
      <c r="G185" s="15">
        <v>63</v>
      </c>
      <c r="H185" s="17">
        <v>0.21715277777777778</v>
      </c>
    </row>
    <row r="186" spans="1:8" ht="12.75">
      <c r="A186" s="9">
        <v>185</v>
      </c>
      <c r="B186" s="10">
        <v>34</v>
      </c>
      <c r="C186" s="11" t="s">
        <v>1070</v>
      </c>
      <c r="D186" s="11" t="s">
        <v>297</v>
      </c>
      <c r="E186" s="11" t="s">
        <v>1071</v>
      </c>
      <c r="F186" s="10" t="s">
        <v>53</v>
      </c>
      <c r="G186" s="10">
        <v>17</v>
      </c>
      <c r="H186" s="13">
        <v>0.21715277777777778</v>
      </c>
    </row>
    <row r="187" spans="1:8" ht="12.75">
      <c r="A187" s="9">
        <v>186</v>
      </c>
      <c r="B187" s="10">
        <v>55</v>
      </c>
      <c r="C187" s="11" t="s">
        <v>1072</v>
      </c>
      <c r="D187" s="11" t="s">
        <v>134</v>
      </c>
      <c r="E187" s="11" t="s">
        <v>1073</v>
      </c>
      <c r="F187" s="10" t="s">
        <v>44</v>
      </c>
      <c r="G187" s="10">
        <v>33</v>
      </c>
      <c r="H187" s="13">
        <v>0.21715277777777778</v>
      </c>
    </row>
    <row r="188" spans="1:8" ht="12.75">
      <c r="A188" s="9">
        <v>187</v>
      </c>
      <c r="B188" s="10">
        <v>52</v>
      </c>
      <c r="C188" s="11" t="s">
        <v>1074</v>
      </c>
      <c r="D188" s="11" t="s">
        <v>474</v>
      </c>
      <c r="E188" s="11" t="s">
        <v>586</v>
      </c>
      <c r="F188" s="10" t="s">
        <v>27</v>
      </c>
      <c r="G188" s="10">
        <v>40</v>
      </c>
      <c r="H188" s="13">
        <v>0.21715277777777778</v>
      </c>
    </row>
    <row r="189" spans="1:8" ht="12.75">
      <c r="A189" s="9">
        <v>188</v>
      </c>
      <c r="B189" s="10">
        <v>170</v>
      </c>
      <c r="C189" s="11" t="s">
        <v>1075</v>
      </c>
      <c r="D189" s="11" t="s">
        <v>206</v>
      </c>
      <c r="E189" s="11"/>
      <c r="F189" s="10" t="s">
        <v>31</v>
      </c>
      <c r="G189" s="10">
        <v>64</v>
      </c>
      <c r="H189" s="13">
        <v>0.21715277777777778</v>
      </c>
    </row>
    <row r="190" spans="1:8" ht="12.75">
      <c r="A190" s="9">
        <v>189</v>
      </c>
      <c r="B190" s="10">
        <v>11</v>
      </c>
      <c r="C190" s="11" t="s">
        <v>1076</v>
      </c>
      <c r="D190" s="11" t="s">
        <v>258</v>
      </c>
      <c r="E190" s="11" t="s">
        <v>1077</v>
      </c>
      <c r="F190" s="10" t="s">
        <v>53</v>
      </c>
      <c r="G190" s="10">
        <v>18</v>
      </c>
      <c r="H190" s="13">
        <v>0.21715277777777778</v>
      </c>
    </row>
    <row r="191" spans="1:8" ht="12.75">
      <c r="A191" s="9">
        <v>190</v>
      </c>
      <c r="B191" s="10">
        <v>123</v>
      </c>
      <c r="C191" s="11" t="s">
        <v>1078</v>
      </c>
      <c r="D191" s="11" t="s">
        <v>183</v>
      </c>
      <c r="E191" s="11" t="s">
        <v>1079</v>
      </c>
      <c r="F191" s="10" t="s">
        <v>27</v>
      </c>
      <c r="G191" s="10">
        <v>41</v>
      </c>
      <c r="H191" s="13">
        <v>0.21715277777777778</v>
      </c>
    </row>
    <row r="192" spans="1:8" ht="12.75">
      <c r="A192" s="9">
        <v>191</v>
      </c>
      <c r="B192" s="10">
        <v>121</v>
      </c>
      <c r="C192" s="11" t="s">
        <v>257</v>
      </c>
      <c r="D192" s="11" t="s">
        <v>235</v>
      </c>
      <c r="E192" s="11" t="s">
        <v>1079</v>
      </c>
      <c r="F192" s="10" t="s">
        <v>31</v>
      </c>
      <c r="G192" s="10">
        <v>65</v>
      </c>
      <c r="H192" s="13">
        <v>0.21715277777777778</v>
      </c>
    </row>
    <row r="193" spans="1:8" ht="12.75">
      <c r="A193" s="9">
        <v>192</v>
      </c>
      <c r="B193" s="10">
        <v>278</v>
      </c>
      <c r="C193" s="11" t="s">
        <v>1080</v>
      </c>
      <c r="D193" s="11" t="s">
        <v>280</v>
      </c>
      <c r="E193" s="11" t="s">
        <v>311</v>
      </c>
      <c r="F193" s="10" t="s">
        <v>31</v>
      </c>
      <c r="G193" s="10">
        <v>66</v>
      </c>
      <c r="H193" s="13">
        <v>0.21715277777777778</v>
      </c>
    </row>
    <row r="194" spans="1:8" ht="12.75">
      <c r="A194" s="14">
        <v>193</v>
      </c>
      <c r="B194" s="15">
        <v>262</v>
      </c>
      <c r="C194" s="16" t="s">
        <v>1081</v>
      </c>
      <c r="D194" s="16" t="s">
        <v>280</v>
      </c>
      <c r="E194" s="16" t="s">
        <v>184</v>
      </c>
      <c r="F194" s="15" t="s">
        <v>31</v>
      </c>
      <c r="G194" s="15">
        <v>67</v>
      </c>
      <c r="H194" s="17">
        <v>0.21715277777777778</v>
      </c>
    </row>
    <row r="195" spans="1:8" ht="12.75">
      <c r="A195" s="9">
        <v>194</v>
      </c>
      <c r="B195" s="10">
        <v>199</v>
      </c>
      <c r="C195" s="11" t="s">
        <v>1082</v>
      </c>
      <c r="D195" s="11" t="s">
        <v>285</v>
      </c>
      <c r="E195" s="11" t="s">
        <v>737</v>
      </c>
      <c r="F195" s="10" t="s">
        <v>27</v>
      </c>
      <c r="G195" s="10">
        <v>42</v>
      </c>
      <c r="H195" s="13">
        <v>0.21731481481481482</v>
      </c>
    </row>
    <row r="196" spans="1:8" ht="12.75">
      <c r="A196" s="9">
        <v>195</v>
      </c>
      <c r="B196" s="10">
        <v>47</v>
      </c>
      <c r="C196" s="11" t="s">
        <v>1083</v>
      </c>
      <c r="D196" s="11" t="s">
        <v>183</v>
      </c>
      <c r="E196" s="11" t="s">
        <v>945</v>
      </c>
      <c r="F196" s="10" t="s">
        <v>31</v>
      </c>
      <c r="G196" s="10">
        <v>68</v>
      </c>
      <c r="H196" s="13">
        <v>0.21932870370370372</v>
      </c>
    </row>
    <row r="197" spans="1:8" ht="12.75">
      <c r="A197" s="9">
        <v>196</v>
      </c>
      <c r="B197" s="10">
        <v>96</v>
      </c>
      <c r="C197" s="11" t="s">
        <v>1084</v>
      </c>
      <c r="D197" s="11" t="s">
        <v>399</v>
      </c>
      <c r="E197" s="11" t="s">
        <v>1085</v>
      </c>
      <c r="F197" s="10" t="s">
        <v>44</v>
      </c>
      <c r="G197" s="10">
        <v>34</v>
      </c>
      <c r="H197" s="13">
        <v>0.22003472222222223</v>
      </c>
    </row>
    <row r="198" spans="1:8" ht="12.75">
      <c r="A198" s="9">
        <v>197</v>
      </c>
      <c r="B198" s="10">
        <v>194</v>
      </c>
      <c r="C198" s="11" t="s">
        <v>1086</v>
      </c>
      <c r="D198" s="11" t="s">
        <v>700</v>
      </c>
      <c r="E198" s="11" t="s">
        <v>346</v>
      </c>
      <c r="F198" s="10" t="s">
        <v>472</v>
      </c>
      <c r="G198" s="10">
        <v>1</v>
      </c>
      <c r="H198" s="13">
        <v>0.22090277777777778</v>
      </c>
    </row>
    <row r="199" spans="1:8" ht="12.75">
      <c r="A199" s="9">
        <v>198</v>
      </c>
      <c r="B199" s="10">
        <v>127</v>
      </c>
      <c r="C199" s="11" t="s">
        <v>1087</v>
      </c>
      <c r="D199" s="11" t="s">
        <v>330</v>
      </c>
      <c r="E199" s="11" t="s">
        <v>1088</v>
      </c>
      <c r="F199" s="10" t="s">
        <v>53</v>
      </c>
      <c r="G199" s="10">
        <v>19</v>
      </c>
      <c r="H199" s="13">
        <v>0.22136574074074075</v>
      </c>
    </row>
    <row r="200" spans="1:8" ht="12.75">
      <c r="A200" s="9">
        <v>199</v>
      </c>
      <c r="B200" s="10">
        <v>36</v>
      </c>
      <c r="C200" s="11" t="s">
        <v>1089</v>
      </c>
      <c r="D200" s="11" t="s">
        <v>128</v>
      </c>
      <c r="E200" s="11" t="s">
        <v>1090</v>
      </c>
      <c r="F200" s="10" t="s">
        <v>39</v>
      </c>
      <c r="G200" s="10">
        <v>34</v>
      </c>
      <c r="H200" s="13">
        <v>0.22371527777777778</v>
      </c>
    </row>
    <row r="201" spans="1:8" ht="12.75">
      <c r="A201" s="9">
        <v>200</v>
      </c>
      <c r="B201" s="10">
        <v>37</v>
      </c>
      <c r="C201" s="11" t="s">
        <v>1091</v>
      </c>
      <c r="D201" s="11" t="s">
        <v>1092</v>
      </c>
      <c r="E201" s="11" t="s">
        <v>1093</v>
      </c>
      <c r="F201" s="10" t="s">
        <v>328</v>
      </c>
      <c r="G201" s="10">
        <v>2</v>
      </c>
      <c r="H201" s="13">
        <v>0.22371527777777778</v>
      </c>
    </row>
    <row r="202" spans="1:8" ht="12.75">
      <c r="A202" s="14">
        <v>201</v>
      </c>
      <c r="B202" s="15">
        <v>142</v>
      </c>
      <c r="C202" s="16" t="s">
        <v>1094</v>
      </c>
      <c r="D202" s="16" t="s">
        <v>210</v>
      </c>
      <c r="E202" s="16" t="s">
        <v>184</v>
      </c>
      <c r="F202" s="15" t="s">
        <v>31</v>
      </c>
      <c r="G202" s="15">
        <v>69</v>
      </c>
      <c r="H202" s="17">
        <v>0.22549768518518518</v>
      </c>
    </row>
    <row r="203" spans="1:8" ht="12.75">
      <c r="A203" s="9">
        <v>202</v>
      </c>
      <c r="B203" s="10">
        <v>264</v>
      </c>
      <c r="C203" s="11" t="s">
        <v>1095</v>
      </c>
      <c r="D203" s="11" t="s">
        <v>383</v>
      </c>
      <c r="E203" s="11" t="s">
        <v>250</v>
      </c>
      <c r="F203" s="10" t="s">
        <v>31</v>
      </c>
      <c r="G203" s="10">
        <v>70</v>
      </c>
      <c r="H203" s="13">
        <v>0.22549768518518518</v>
      </c>
    </row>
    <row r="204" spans="1:8" ht="12.75">
      <c r="A204" s="9">
        <v>203</v>
      </c>
      <c r="B204" s="10">
        <v>97</v>
      </c>
      <c r="C204" s="11" t="s">
        <v>662</v>
      </c>
      <c r="D204" s="11" t="s">
        <v>134</v>
      </c>
      <c r="E204" s="11" t="s">
        <v>1096</v>
      </c>
      <c r="F204" s="10" t="s">
        <v>53</v>
      </c>
      <c r="G204" s="10">
        <v>20</v>
      </c>
      <c r="H204" s="13">
        <v>0.22549768518518518</v>
      </c>
    </row>
    <row r="205" spans="1:8" ht="12.75">
      <c r="A205" s="9">
        <v>204</v>
      </c>
      <c r="B205" s="10">
        <v>98</v>
      </c>
      <c r="C205" s="11" t="s">
        <v>1097</v>
      </c>
      <c r="D205" s="11" t="s">
        <v>692</v>
      </c>
      <c r="E205" s="11"/>
      <c r="F205" s="10" t="s">
        <v>44</v>
      </c>
      <c r="G205" s="10">
        <v>35</v>
      </c>
      <c r="H205" s="13">
        <v>0.22549768518518518</v>
      </c>
    </row>
    <row r="206" spans="1:8" ht="12.75">
      <c r="A206" s="9">
        <v>205</v>
      </c>
      <c r="B206" s="10">
        <v>173</v>
      </c>
      <c r="C206" s="11" t="s">
        <v>1098</v>
      </c>
      <c r="D206" s="11" t="s">
        <v>996</v>
      </c>
      <c r="E206" s="11" t="s">
        <v>1036</v>
      </c>
      <c r="F206" s="10" t="s">
        <v>53</v>
      </c>
      <c r="G206" s="10">
        <v>21</v>
      </c>
      <c r="H206" s="13">
        <v>0.22549768518518518</v>
      </c>
    </row>
    <row r="207" spans="1:8" ht="12.75">
      <c r="A207" s="9">
        <v>206</v>
      </c>
      <c r="B207" s="10">
        <v>174</v>
      </c>
      <c r="C207" s="11" t="s">
        <v>1099</v>
      </c>
      <c r="D207" s="11" t="s">
        <v>136</v>
      </c>
      <c r="E207" s="11" t="s">
        <v>1058</v>
      </c>
      <c r="F207" s="10" t="s">
        <v>44</v>
      </c>
      <c r="G207" s="10">
        <v>36</v>
      </c>
      <c r="H207" s="13">
        <v>0.22549768518518518</v>
      </c>
    </row>
    <row r="208" spans="1:8" ht="12.75">
      <c r="A208" s="9">
        <v>207</v>
      </c>
      <c r="B208" s="10">
        <v>106</v>
      </c>
      <c r="C208" s="11" t="s">
        <v>1100</v>
      </c>
      <c r="D208" s="11" t="s">
        <v>243</v>
      </c>
      <c r="E208" s="11" t="s">
        <v>1101</v>
      </c>
      <c r="F208" s="10" t="s">
        <v>31</v>
      </c>
      <c r="G208" s="10">
        <v>71</v>
      </c>
      <c r="H208" s="13">
        <v>0.22549768518518518</v>
      </c>
    </row>
    <row r="209" spans="1:8" ht="12.75">
      <c r="A209" s="9">
        <v>208</v>
      </c>
      <c r="B209" s="10">
        <v>99</v>
      </c>
      <c r="C209" s="11" t="s">
        <v>1102</v>
      </c>
      <c r="D209" s="11" t="s">
        <v>979</v>
      </c>
      <c r="E209" s="11" t="s">
        <v>1103</v>
      </c>
      <c r="F209" s="10" t="s">
        <v>44</v>
      </c>
      <c r="G209" s="10">
        <v>37</v>
      </c>
      <c r="H209" s="13">
        <v>0.2271875</v>
      </c>
    </row>
    <row r="210" spans="1:8" ht="12.75">
      <c r="A210" s="9">
        <v>209</v>
      </c>
      <c r="B210" s="10">
        <v>215</v>
      </c>
      <c r="C210" s="11" t="s">
        <v>1104</v>
      </c>
      <c r="D210" s="11" t="s">
        <v>134</v>
      </c>
      <c r="E210" s="11" t="s">
        <v>1105</v>
      </c>
      <c r="F210" s="10" t="s">
        <v>31</v>
      </c>
      <c r="G210" s="10">
        <v>72</v>
      </c>
      <c r="H210" s="13">
        <v>0.2271875</v>
      </c>
    </row>
    <row r="211" spans="1:8" ht="12.75">
      <c r="A211" s="9">
        <v>210</v>
      </c>
      <c r="B211" s="10">
        <v>136</v>
      </c>
      <c r="C211" s="11" t="s">
        <v>1106</v>
      </c>
      <c r="D211" s="11" t="s">
        <v>139</v>
      </c>
      <c r="E211" s="11" t="s">
        <v>1107</v>
      </c>
      <c r="F211" s="10" t="s">
        <v>44</v>
      </c>
      <c r="G211" s="10">
        <v>38</v>
      </c>
      <c r="H211" s="13">
        <v>0.2271875</v>
      </c>
    </row>
    <row r="212" spans="1:8" ht="12.75">
      <c r="A212" s="9">
        <v>211</v>
      </c>
      <c r="B212" s="10">
        <v>164</v>
      </c>
      <c r="C212" s="11" t="s">
        <v>1108</v>
      </c>
      <c r="D212" s="11" t="s">
        <v>254</v>
      </c>
      <c r="E212" s="11" t="s">
        <v>740</v>
      </c>
      <c r="F212" s="10" t="s">
        <v>44</v>
      </c>
      <c r="G212" s="10">
        <v>39</v>
      </c>
      <c r="H212" s="13">
        <v>0.2271875</v>
      </c>
    </row>
    <row r="213" spans="1:8" ht="12.75">
      <c r="A213" s="9">
        <v>212</v>
      </c>
      <c r="B213" s="10">
        <v>179</v>
      </c>
      <c r="C213" s="11" t="s">
        <v>724</v>
      </c>
      <c r="D213" s="11" t="s">
        <v>1109</v>
      </c>
      <c r="E213" s="11" t="s">
        <v>1096</v>
      </c>
      <c r="F213" s="10" t="s">
        <v>53</v>
      </c>
      <c r="G213" s="10">
        <v>22</v>
      </c>
      <c r="H213" s="13">
        <v>0.2271875</v>
      </c>
    </row>
    <row r="214" spans="1:8" ht="12.75">
      <c r="A214" s="9">
        <v>213</v>
      </c>
      <c r="B214" s="10">
        <v>275</v>
      </c>
      <c r="C214" s="11" t="s">
        <v>1110</v>
      </c>
      <c r="D214" s="11" t="s">
        <v>498</v>
      </c>
      <c r="E214" s="11" t="s">
        <v>1111</v>
      </c>
      <c r="F214" s="10" t="s">
        <v>44</v>
      </c>
      <c r="G214" s="10">
        <v>40</v>
      </c>
      <c r="H214" s="13">
        <v>0.22729166666666667</v>
      </c>
    </row>
    <row r="215" spans="1:8" ht="12.75">
      <c r="A215" s="9">
        <v>214</v>
      </c>
      <c r="B215" s="10">
        <v>276</v>
      </c>
      <c r="C215" s="11" t="s">
        <v>1112</v>
      </c>
      <c r="D215" s="11" t="s">
        <v>285</v>
      </c>
      <c r="E215" s="11"/>
      <c r="F215" s="10" t="s">
        <v>31</v>
      </c>
      <c r="G215" s="10">
        <v>73</v>
      </c>
      <c r="H215" s="13">
        <v>0.22729166666666667</v>
      </c>
    </row>
    <row r="216" spans="1:8" ht="12.75">
      <c r="A216" s="9">
        <v>215</v>
      </c>
      <c r="B216" s="10">
        <v>31</v>
      </c>
      <c r="C216" s="11" t="s">
        <v>1113</v>
      </c>
      <c r="D216" s="11" t="s">
        <v>1114</v>
      </c>
      <c r="E216" s="11" t="s">
        <v>388</v>
      </c>
      <c r="F216" s="10" t="s">
        <v>31</v>
      </c>
      <c r="G216" s="10">
        <v>74</v>
      </c>
      <c r="H216" s="13">
        <v>0.22729166666666667</v>
      </c>
    </row>
    <row r="217" spans="1:8" ht="12.75">
      <c r="A217" s="9">
        <v>216</v>
      </c>
      <c r="B217" s="10">
        <v>128</v>
      </c>
      <c r="C217" s="11" t="s">
        <v>1115</v>
      </c>
      <c r="D217" s="11" t="s">
        <v>183</v>
      </c>
      <c r="E217" s="11"/>
      <c r="F217" s="10" t="s">
        <v>44</v>
      </c>
      <c r="G217" s="10">
        <v>41</v>
      </c>
      <c r="H217" s="13">
        <v>0.2284375</v>
      </c>
    </row>
    <row r="218" spans="1:8" ht="12.75">
      <c r="A218" s="9">
        <v>217</v>
      </c>
      <c r="B218" s="10">
        <v>51</v>
      </c>
      <c r="C218" s="11" t="s">
        <v>1116</v>
      </c>
      <c r="D218" s="11" t="s">
        <v>136</v>
      </c>
      <c r="E218" s="11" t="s">
        <v>1117</v>
      </c>
      <c r="F218" s="10" t="s">
        <v>44</v>
      </c>
      <c r="G218" s="10">
        <v>42</v>
      </c>
      <c r="H218" s="13">
        <v>0.2284375</v>
      </c>
    </row>
    <row r="219" spans="1:8" ht="12.75">
      <c r="A219" s="9">
        <v>218</v>
      </c>
      <c r="B219" s="10">
        <v>74</v>
      </c>
      <c r="C219" s="11" t="s">
        <v>1118</v>
      </c>
      <c r="D219" s="11" t="s">
        <v>283</v>
      </c>
      <c r="E219" s="11" t="s">
        <v>379</v>
      </c>
      <c r="F219" s="10" t="s">
        <v>31</v>
      </c>
      <c r="G219" s="10">
        <v>75</v>
      </c>
      <c r="H219" s="13">
        <v>0.22850694444444444</v>
      </c>
    </row>
    <row r="220" spans="1:8" ht="12.75">
      <c r="A220" s="9">
        <v>219</v>
      </c>
      <c r="B220" s="10">
        <v>196</v>
      </c>
      <c r="C220" s="11" t="s">
        <v>1119</v>
      </c>
      <c r="D220" s="11" t="s">
        <v>452</v>
      </c>
      <c r="E220" s="11" t="s">
        <v>864</v>
      </c>
      <c r="F220" s="10" t="s">
        <v>27</v>
      </c>
      <c r="G220" s="10">
        <v>43</v>
      </c>
      <c r="H220" s="13">
        <v>0.2288310185185185</v>
      </c>
    </row>
    <row r="221" spans="1:8" ht="12.75">
      <c r="A221" s="9">
        <v>220</v>
      </c>
      <c r="B221" s="10">
        <v>122</v>
      </c>
      <c r="C221" s="11" t="s">
        <v>1120</v>
      </c>
      <c r="D221" s="11" t="s">
        <v>1121</v>
      </c>
      <c r="E221" s="11" t="s">
        <v>1079</v>
      </c>
      <c r="F221" s="10" t="s">
        <v>53</v>
      </c>
      <c r="G221" s="10">
        <v>23</v>
      </c>
      <c r="H221" s="13">
        <v>0.2288310185185185</v>
      </c>
    </row>
    <row r="222" spans="1:8" ht="12.75">
      <c r="A222" s="9">
        <v>221</v>
      </c>
      <c r="B222" s="10">
        <v>143</v>
      </c>
      <c r="C222" s="11" t="s">
        <v>1122</v>
      </c>
      <c r="D222" s="11" t="s">
        <v>350</v>
      </c>
      <c r="E222" s="11" t="s">
        <v>1123</v>
      </c>
      <c r="F222" s="10" t="s">
        <v>53</v>
      </c>
      <c r="G222" s="10">
        <v>24</v>
      </c>
      <c r="H222" s="13">
        <v>0.22891203703703702</v>
      </c>
    </row>
    <row r="223" spans="1:8" ht="12.75">
      <c r="A223" s="9">
        <v>222</v>
      </c>
      <c r="B223" s="10">
        <v>265</v>
      </c>
      <c r="C223" s="11" t="s">
        <v>1124</v>
      </c>
      <c r="D223" s="11" t="s">
        <v>712</v>
      </c>
      <c r="E223" s="11"/>
      <c r="F223" s="10" t="s">
        <v>44</v>
      </c>
      <c r="G223" s="10">
        <v>43</v>
      </c>
      <c r="H223" s="13">
        <v>0.23020833333333335</v>
      </c>
    </row>
    <row r="224" spans="1:8" ht="12.75">
      <c r="A224" s="9">
        <v>223</v>
      </c>
      <c r="B224" s="10">
        <v>148</v>
      </c>
      <c r="C224" s="11" t="s">
        <v>1125</v>
      </c>
      <c r="D224" s="11" t="s">
        <v>348</v>
      </c>
      <c r="E224" s="11" t="s">
        <v>1126</v>
      </c>
      <c r="F224" s="10" t="s">
        <v>53</v>
      </c>
      <c r="G224" s="10">
        <v>25</v>
      </c>
      <c r="H224" s="13">
        <v>0.23020833333333335</v>
      </c>
    </row>
    <row r="225" spans="1:8" ht="12.75">
      <c r="A225" s="9">
        <v>224</v>
      </c>
      <c r="B225" s="10">
        <v>149</v>
      </c>
      <c r="C225" s="11" t="s">
        <v>1127</v>
      </c>
      <c r="D225" s="11" t="s">
        <v>177</v>
      </c>
      <c r="E225" s="11" t="s">
        <v>896</v>
      </c>
      <c r="F225" s="10" t="s">
        <v>31</v>
      </c>
      <c r="G225" s="10">
        <v>76</v>
      </c>
      <c r="H225" s="13">
        <v>0.23020833333333335</v>
      </c>
    </row>
    <row r="226" spans="1:8" ht="12.75">
      <c r="A226" s="9">
        <v>225</v>
      </c>
      <c r="B226" s="10">
        <v>85</v>
      </c>
      <c r="C226" s="11" t="s">
        <v>246</v>
      </c>
      <c r="D226" s="11" t="s">
        <v>213</v>
      </c>
      <c r="E226" s="11"/>
      <c r="F226" s="10" t="s">
        <v>31</v>
      </c>
      <c r="G226" s="10">
        <v>77</v>
      </c>
      <c r="H226" s="13">
        <v>0.23038194444444446</v>
      </c>
    </row>
    <row r="227" spans="1:8" ht="12.75">
      <c r="A227" s="9">
        <v>226</v>
      </c>
      <c r="B227" s="10">
        <v>12</v>
      </c>
      <c r="C227" s="11" t="s">
        <v>1128</v>
      </c>
      <c r="D227" s="11" t="s">
        <v>625</v>
      </c>
      <c r="E227" s="11" t="s">
        <v>264</v>
      </c>
      <c r="F227" s="10" t="s">
        <v>53</v>
      </c>
      <c r="G227" s="10">
        <v>26</v>
      </c>
      <c r="H227" s="13">
        <v>0.23038194444444446</v>
      </c>
    </row>
    <row r="228" spans="1:8" ht="12.75">
      <c r="A228" s="9">
        <v>227</v>
      </c>
      <c r="B228" s="10">
        <v>267</v>
      </c>
      <c r="C228" s="11" t="s">
        <v>1129</v>
      </c>
      <c r="D228" s="11" t="s">
        <v>635</v>
      </c>
      <c r="E228" s="11" t="s">
        <v>586</v>
      </c>
      <c r="F228" s="10" t="s">
        <v>44</v>
      </c>
      <c r="G228" s="10">
        <v>44</v>
      </c>
      <c r="H228" s="13">
        <v>0.23045138888888891</v>
      </c>
    </row>
    <row r="229" spans="1:8" ht="12.75">
      <c r="A229" s="9">
        <v>228</v>
      </c>
      <c r="B229" s="10">
        <v>154</v>
      </c>
      <c r="C229" s="11" t="s">
        <v>951</v>
      </c>
      <c r="D229" s="11" t="s">
        <v>139</v>
      </c>
      <c r="E229" s="11" t="s">
        <v>250</v>
      </c>
      <c r="F229" s="10" t="s">
        <v>44</v>
      </c>
      <c r="G229" s="10">
        <v>45</v>
      </c>
      <c r="H229" s="13">
        <v>0.2305787037037037</v>
      </c>
    </row>
    <row r="230" spans="1:8" ht="12.75">
      <c r="A230" s="14">
        <v>229</v>
      </c>
      <c r="B230" s="15">
        <v>235</v>
      </c>
      <c r="C230" s="16" t="s">
        <v>1032</v>
      </c>
      <c r="D230" s="16" t="s">
        <v>383</v>
      </c>
      <c r="E230" s="16" t="s">
        <v>184</v>
      </c>
      <c r="F230" s="15" t="s">
        <v>44</v>
      </c>
      <c r="G230" s="15">
        <v>46</v>
      </c>
      <c r="H230" s="17">
        <v>0.2305787037037037</v>
      </c>
    </row>
    <row r="231" spans="1:8" ht="12.75">
      <c r="A231" s="9">
        <v>230</v>
      </c>
      <c r="B231" s="10">
        <v>185</v>
      </c>
      <c r="C231" s="11" t="s">
        <v>1130</v>
      </c>
      <c r="D231" s="11" t="s">
        <v>1131</v>
      </c>
      <c r="E231" s="11"/>
      <c r="F231" s="10" t="s">
        <v>377</v>
      </c>
      <c r="G231" s="10">
        <v>1</v>
      </c>
      <c r="H231" s="13">
        <v>0.23243055555555556</v>
      </c>
    </row>
    <row r="232" spans="1:8" ht="12.75">
      <c r="A232" s="9">
        <v>231</v>
      </c>
      <c r="B232" s="10">
        <v>165</v>
      </c>
      <c r="C232" s="11" t="s">
        <v>1132</v>
      </c>
      <c r="D232" s="11" t="s">
        <v>399</v>
      </c>
      <c r="E232" s="11"/>
      <c r="F232" s="10" t="s">
        <v>31</v>
      </c>
      <c r="G232" s="10">
        <v>78</v>
      </c>
      <c r="H232" s="13">
        <v>0.23372685185185185</v>
      </c>
    </row>
    <row r="233" spans="1:8" ht="12.75">
      <c r="A233" s="9">
        <v>232</v>
      </c>
      <c r="B233" s="10">
        <v>175</v>
      </c>
      <c r="C233" s="11" t="s">
        <v>1133</v>
      </c>
      <c r="D233" s="11" t="s">
        <v>350</v>
      </c>
      <c r="E233" s="11" t="s">
        <v>250</v>
      </c>
      <c r="F233" s="10" t="s">
        <v>44</v>
      </c>
      <c r="G233" s="10">
        <v>47</v>
      </c>
      <c r="H233" s="13">
        <v>0.23372685185185185</v>
      </c>
    </row>
    <row r="234" spans="1:8" ht="12.75">
      <c r="A234" s="9">
        <v>233</v>
      </c>
      <c r="B234" s="10">
        <v>286</v>
      </c>
      <c r="C234" s="11" t="s">
        <v>1134</v>
      </c>
      <c r="D234" s="11" t="s">
        <v>677</v>
      </c>
      <c r="E234" s="11" t="s">
        <v>250</v>
      </c>
      <c r="F234" s="10" t="s">
        <v>44</v>
      </c>
      <c r="G234" s="10">
        <v>48</v>
      </c>
      <c r="H234" s="13">
        <v>0.23372685185185185</v>
      </c>
    </row>
    <row r="235" spans="1:8" ht="12.75">
      <c r="A235" s="9">
        <v>234</v>
      </c>
      <c r="B235" s="10">
        <v>68</v>
      </c>
      <c r="C235" s="11" t="s">
        <v>1135</v>
      </c>
      <c r="D235" s="11" t="s">
        <v>562</v>
      </c>
      <c r="E235" s="11" t="s">
        <v>721</v>
      </c>
      <c r="F235" s="10" t="s">
        <v>31</v>
      </c>
      <c r="G235" s="10">
        <v>79</v>
      </c>
      <c r="H235" s="13">
        <v>0.23372685185185185</v>
      </c>
    </row>
    <row r="236" spans="1:8" ht="12.75">
      <c r="A236" s="9">
        <v>235</v>
      </c>
      <c r="B236" s="10">
        <v>285</v>
      </c>
      <c r="C236" s="11" t="s">
        <v>1136</v>
      </c>
      <c r="D236" s="11" t="s">
        <v>183</v>
      </c>
      <c r="E236" s="11" t="s">
        <v>250</v>
      </c>
      <c r="F236" s="10" t="s">
        <v>44</v>
      </c>
      <c r="G236" s="10">
        <v>49</v>
      </c>
      <c r="H236" s="13">
        <v>0.23372685185185185</v>
      </c>
    </row>
    <row r="237" spans="1:8" ht="12.75">
      <c r="A237" s="9">
        <v>236</v>
      </c>
      <c r="B237" s="10">
        <v>120</v>
      </c>
      <c r="C237" s="11" t="s">
        <v>1137</v>
      </c>
      <c r="D237" s="11" t="s">
        <v>635</v>
      </c>
      <c r="E237" s="11" t="s">
        <v>250</v>
      </c>
      <c r="F237" s="10" t="s">
        <v>44</v>
      </c>
      <c r="G237" s="10">
        <v>50</v>
      </c>
      <c r="H237" s="13">
        <v>0.23372685185185185</v>
      </c>
    </row>
    <row r="238" spans="1:8" ht="12.75">
      <c r="A238" s="9">
        <v>237</v>
      </c>
      <c r="B238" s="10">
        <v>249</v>
      </c>
      <c r="C238" s="11" t="s">
        <v>1138</v>
      </c>
      <c r="D238" s="11" t="s">
        <v>1139</v>
      </c>
      <c r="E238" s="11"/>
      <c r="F238" s="10" t="s">
        <v>27</v>
      </c>
      <c r="G238" s="10">
        <v>44</v>
      </c>
      <c r="H238" s="13">
        <v>0.2357060185185185</v>
      </c>
    </row>
    <row r="239" spans="1:8" ht="12.75">
      <c r="A239" s="9">
        <v>238</v>
      </c>
      <c r="B239" s="10">
        <v>184</v>
      </c>
      <c r="C239" s="11" t="s">
        <v>1130</v>
      </c>
      <c r="D239" s="11" t="s">
        <v>720</v>
      </c>
      <c r="E239" s="11"/>
      <c r="F239" s="10" t="s">
        <v>53</v>
      </c>
      <c r="G239" s="10">
        <v>27</v>
      </c>
      <c r="H239" s="13">
        <v>0.23640046296296294</v>
      </c>
    </row>
    <row r="240" spans="1:8" ht="12.75">
      <c r="A240" s="9">
        <v>239</v>
      </c>
      <c r="B240" s="10">
        <v>230</v>
      </c>
      <c r="C240" s="11" t="s">
        <v>1140</v>
      </c>
      <c r="D240" s="11" t="s">
        <v>1141</v>
      </c>
      <c r="E240" s="11" t="s">
        <v>336</v>
      </c>
      <c r="F240" s="10" t="s">
        <v>44</v>
      </c>
      <c r="G240" s="10">
        <v>51</v>
      </c>
      <c r="H240" s="13">
        <v>0.23940972222222223</v>
      </c>
    </row>
    <row r="241" spans="1:8" ht="12.75">
      <c r="A241" s="9">
        <v>240</v>
      </c>
      <c r="B241" s="10">
        <v>269</v>
      </c>
      <c r="C241" s="11" t="s">
        <v>1142</v>
      </c>
      <c r="D241" s="11" t="s">
        <v>350</v>
      </c>
      <c r="E241" s="11" t="s">
        <v>997</v>
      </c>
      <c r="F241" s="10" t="s">
        <v>44</v>
      </c>
      <c r="G241" s="10">
        <v>52</v>
      </c>
      <c r="H241" s="13">
        <v>0.23957175925925925</v>
      </c>
    </row>
    <row r="242" spans="1:8" ht="12.75">
      <c r="A242" s="9">
        <v>241</v>
      </c>
      <c r="B242" s="10">
        <v>197</v>
      </c>
      <c r="C242" s="11" t="s">
        <v>736</v>
      </c>
      <c r="D242" s="11" t="s">
        <v>1143</v>
      </c>
      <c r="E242" s="11" t="s">
        <v>737</v>
      </c>
      <c r="F242" s="10" t="s">
        <v>27</v>
      </c>
      <c r="G242" s="10">
        <v>45</v>
      </c>
      <c r="H242" s="13">
        <v>0.23997685185185183</v>
      </c>
    </row>
    <row r="243" spans="1:8" ht="12.75">
      <c r="A243" s="9">
        <v>242</v>
      </c>
      <c r="B243" s="10">
        <v>153</v>
      </c>
      <c r="C243" s="11" t="s">
        <v>883</v>
      </c>
      <c r="D243" s="11" t="s">
        <v>531</v>
      </c>
      <c r="E243" s="11" t="s">
        <v>790</v>
      </c>
      <c r="F243" s="10" t="s">
        <v>44</v>
      </c>
      <c r="G243" s="10">
        <v>53</v>
      </c>
      <c r="H243" s="13">
        <v>0.24134259259259258</v>
      </c>
    </row>
    <row r="244" spans="1:8" ht="12.75">
      <c r="A244" s="9">
        <v>243</v>
      </c>
      <c r="B244" s="10">
        <v>156</v>
      </c>
      <c r="C244" s="11" t="s">
        <v>1144</v>
      </c>
      <c r="D244" s="11" t="s">
        <v>635</v>
      </c>
      <c r="E244" s="11" t="s">
        <v>556</v>
      </c>
      <c r="F244" s="10" t="s">
        <v>44</v>
      </c>
      <c r="G244" s="10">
        <v>54</v>
      </c>
      <c r="H244" s="13">
        <v>0.24143518518518517</v>
      </c>
    </row>
    <row r="245" spans="1:8" ht="12.75">
      <c r="A245" s="9">
        <v>244</v>
      </c>
      <c r="B245" s="10">
        <v>311</v>
      </c>
      <c r="C245" s="11" t="s">
        <v>1145</v>
      </c>
      <c r="D245" s="11" t="s">
        <v>330</v>
      </c>
      <c r="E245" s="11" t="s">
        <v>559</v>
      </c>
      <c r="F245" s="10" t="s">
        <v>53</v>
      </c>
      <c r="G245" s="10">
        <v>28</v>
      </c>
      <c r="H245" s="13">
        <v>0.24143518518518517</v>
      </c>
    </row>
    <row r="246" spans="1:8" ht="12.75">
      <c r="A246" s="14">
        <v>245</v>
      </c>
      <c r="B246" s="15">
        <v>217</v>
      </c>
      <c r="C246" s="16" t="s">
        <v>1146</v>
      </c>
      <c r="D246" s="16" t="s">
        <v>498</v>
      </c>
      <c r="E246" s="16" t="s">
        <v>184</v>
      </c>
      <c r="F246" s="15" t="s">
        <v>44</v>
      </c>
      <c r="G246" s="15">
        <v>55</v>
      </c>
      <c r="H246" s="17">
        <v>0.24143518518518517</v>
      </c>
    </row>
    <row r="247" spans="1:8" ht="12.75">
      <c r="A247" s="9">
        <v>246</v>
      </c>
      <c r="B247" s="10">
        <v>310</v>
      </c>
      <c r="C247" s="11" t="s">
        <v>1147</v>
      </c>
      <c r="D247" s="11" t="s">
        <v>433</v>
      </c>
      <c r="E247" s="11" t="s">
        <v>1148</v>
      </c>
      <c r="F247" s="10" t="s">
        <v>44</v>
      </c>
      <c r="G247" s="10">
        <v>56</v>
      </c>
      <c r="H247" s="13">
        <v>0.24143518518518517</v>
      </c>
    </row>
    <row r="248" spans="1:8" ht="12.75">
      <c r="A248" s="9">
        <v>247</v>
      </c>
      <c r="B248" s="10">
        <v>147</v>
      </c>
      <c r="C248" s="11" t="s">
        <v>1149</v>
      </c>
      <c r="D248" s="11" t="s">
        <v>399</v>
      </c>
      <c r="E248" s="11" t="s">
        <v>790</v>
      </c>
      <c r="F248" s="10" t="s">
        <v>44</v>
      </c>
      <c r="G248" s="10">
        <v>57</v>
      </c>
      <c r="H248" s="13">
        <v>0.24143518518518517</v>
      </c>
    </row>
    <row r="249" spans="1:8" ht="12.75">
      <c r="A249" s="9">
        <v>248</v>
      </c>
      <c r="B249" s="10">
        <v>181</v>
      </c>
      <c r="C249" s="11" t="s">
        <v>751</v>
      </c>
      <c r="D249" s="11" t="s">
        <v>399</v>
      </c>
      <c r="E249" s="11" t="s">
        <v>462</v>
      </c>
      <c r="F249" s="10" t="s">
        <v>44</v>
      </c>
      <c r="G249" s="10">
        <v>58</v>
      </c>
      <c r="H249" s="13">
        <v>0.24143518518518517</v>
      </c>
    </row>
    <row r="250" spans="1:8" ht="12.75">
      <c r="A250" s="9">
        <v>249</v>
      </c>
      <c r="B250" s="10">
        <v>263</v>
      </c>
      <c r="C250" s="11" t="s">
        <v>1150</v>
      </c>
      <c r="D250" s="11" t="s">
        <v>183</v>
      </c>
      <c r="E250" s="11" t="s">
        <v>640</v>
      </c>
      <c r="F250" s="10" t="s">
        <v>53</v>
      </c>
      <c r="G250" s="10">
        <v>29</v>
      </c>
      <c r="H250" s="13">
        <v>0.24143518518518517</v>
      </c>
    </row>
    <row r="251" spans="1:8" ht="12.75">
      <c r="A251" s="9">
        <v>250</v>
      </c>
      <c r="B251" s="10">
        <v>255</v>
      </c>
      <c r="C251" s="11" t="s">
        <v>947</v>
      </c>
      <c r="D251" s="11" t="s">
        <v>590</v>
      </c>
      <c r="E251" s="11" t="s">
        <v>620</v>
      </c>
      <c r="F251" s="10" t="s">
        <v>44</v>
      </c>
      <c r="G251" s="10">
        <v>59</v>
      </c>
      <c r="H251" s="13">
        <v>0.24143518518518517</v>
      </c>
    </row>
    <row r="252" spans="1:8" ht="12.75">
      <c r="A252" s="9">
        <v>251</v>
      </c>
      <c r="B252" s="10">
        <v>274</v>
      </c>
      <c r="C252" s="11" t="s">
        <v>1151</v>
      </c>
      <c r="D252" s="11" t="s">
        <v>254</v>
      </c>
      <c r="E252" s="11" t="s">
        <v>1152</v>
      </c>
      <c r="F252" s="10" t="s">
        <v>44</v>
      </c>
      <c r="G252" s="10">
        <v>60</v>
      </c>
      <c r="H252" s="13">
        <v>0.24143518518518517</v>
      </c>
    </row>
    <row r="253" spans="1:8" ht="12.75">
      <c r="A253" s="9">
        <v>252</v>
      </c>
      <c r="B253" s="10">
        <v>272</v>
      </c>
      <c r="C253" s="11" t="s">
        <v>1153</v>
      </c>
      <c r="D253" s="11" t="s">
        <v>1154</v>
      </c>
      <c r="E253" s="11"/>
      <c r="F253" s="10" t="s">
        <v>44</v>
      </c>
      <c r="G253" s="10">
        <v>61</v>
      </c>
      <c r="H253" s="13">
        <v>0.24143518518518517</v>
      </c>
    </row>
    <row r="254" spans="1:8" ht="12.75">
      <c r="A254" s="9">
        <v>253</v>
      </c>
      <c r="B254" s="10">
        <v>80</v>
      </c>
      <c r="C254" s="11" t="s">
        <v>1155</v>
      </c>
      <c r="D254" s="11" t="s">
        <v>1156</v>
      </c>
      <c r="E254" s="11"/>
      <c r="F254" s="10" t="s">
        <v>31</v>
      </c>
      <c r="G254" s="10">
        <v>80</v>
      </c>
      <c r="H254" s="13">
        <v>0.24152777777777779</v>
      </c>
    </row>
    <row r="255" spans="1:8" ht="12.75">
      <c r="A255" s="9">
        <v>254</v>
      </c>
      <c r="B255" s="10">
        <v>220</v>
      </c>
      <c r="C255" s="11" t="s">
        <v>813</v>
      </c>
      <c r="D255" s="11" t="s">
        <v>590</v>
      </c>
      <c r="E255" s="11" t="s">
        <v>195</v>
      </c>
      <c r="F255" s="10" t="s">
        <v>31</v>
      </c>
      <c r="G255" s="10">
        <v>81</v>
      </c>
      <c r="H255" s="13">
        <v>0.24557870370370372</v>
      </c>
    </row>
    <row r="256" spans="1:8" ht="12.75">
      <c r="A256" s="9">
        <v>255</v>
      </c>
      <c r="B256" s="10">
        <v>57</v>
      </c>
      <c r="C256" s="11" t="s">
        <v>365</v>
      </c>
      <c r="D256" s="11" t="s">
        <v>297</v>
      </c>
      <c r="E256" s="11" t="s">
        <v>1036</v>
      </c>
      <c r="F256" s="10" t="s">
        <v>44</v>
      </c>
      <c r="G256" s="10">
        <v>62</v>
      </c>
      <c r="H256" s="13">
        <v>0.2566319444444444</v>
      </c>
    </row>
    <row r="257" spans="1:8" ht="12.75">
      <c r="A257" s="9">
        <v>256</v>
      </c>
      <c r="B257" s="10">
        <v>221</v>
      </c>
      <c r="C257" s="11" t="s">
        <v>1157</v>
      </c>
      <c r="D257" s="11" t="s">
        <v>293</v>
      </c>
      <c r="E257" s="11" t="s">
        <v>1058</v>
      </c>
      <c r="F257" s="10" t="s">
        <v>44</v>
      </c>
      <c r="G257" s="10">
        <v>63</v>
      </c>
      <c r="H257" s="13">
        <v>0.2617361111111111</v>
      </c>
    </row>
    <row r="258" spans="1:8" ht="12.75">
      <c r="A258" s="9">
        <v>257</v>
      </c>
      <c r="B258" s="10">
        <v>130</v>
      </c>
      <c r="C258" s="11" t="s">
        <v>1158</v>
      </c>
      <c r="D258" s="11" t="s">
        <v>222</v>
      </c>
      <c r="E258" s="11" t="s">
        <v>1159</v>
      </c>
      <c r="F258" s="10" t="s">
        <v>27</v>
      </c>
      <c r="G258" s="10">
        <v>46</v>
      </c>
      <c r="H258" s="13">
        <v>0.2619560185185185</v>
      </c>
    </row>
    <row r="259" spans="1:8" ht="12.75">
      <c r="A259" s="9">
        <v>258</v>
      </c>
      <c r="B259" s="10">
        <v>41</v>
      </c>
      <c r="C259" s="11" t="s">
        <v>1160</v>
      </c>
      <c r="D259" s="11" t="s">
        <v>391</v>
      </c>
      <c r="E259" s="11" t="s">
        <v>790</v>
      </c>
      <c r="F259" s="10" t="s">
        <v>44</v>
      </c>
      <c r="G259" s="10">
        <v>64</v>
      </c>
      <c r="H259" s="13">
        <v>0.2619560185185185</v>
      </c>
    </row>
    <row r="260" spans="1:8" ht="12.75">
      <c r="A260" s="9">
        <v>259</v>
      </c>
      <c r="B260" s="10">
        <v>171</v>
      </c>
      <c r="C260" s="11" t="s">
        <v>1161</v>
      </c>
      <c r="D260" s="11" t="s">
        <v>136</v>
      </c>
      <c r="E260" s="11" t="s">
        <v>1162</v>
      </c>
      <c r="F260" s="10" t="s">
        <v>44</v>
      </c>
      <c r="G260" s="10">
        <v>65</v>
      </c>
      <c r="H260" s="13">
        <v>0.2619560185185185</v>
      </c>
    </row>
    <row r="261" spans="1:8" ht="12.75">
      <c r="A261" s="9">
        <v>260</v>
      </c>
      <c r="B261" s="10">
        <v>313</v>
      </c>
      <c r="C261" s="11" t="s">
        <v>1163</v>
      </c>
      <c r="D261" s="11" t="s">
        <v>194</v>
      </c>
      <c r="E261" s="11" t="s">
        <v>1164</v>
      </c>
      <c r="F261" s="10" t="s">
        <v>27</v>
      </c>
      <c r="G261" s="10">
        <v>47</v>
      </c>
      <c r="H261" s="13">
        <v>0.2648611111111111</v>
      </c>
    </row>
    <row r="262" spans="1:8" ht="12.75">
      <c r="A262" s="9">
        <v>261</v>
      </c>
      <c r="B262" s="10">
        <v>56</v>
      </c>
      <c r="C262" s="11" t="s">
        <v>1165</v>
      </c>
      <c r="D262" s="11" t="s">
        <v>153</v>
      </c>
      <c r="E262" s="11" t="s">
        <v>1164</v>
      </c>
      <c r="F262" s="10" t="s">
        <v>44</v>
      </c>
      <c r="G262" s="10">
        <v>66</v>
      </c>
      <c r="H262" s="13">
        <v>0.26494212962962965</v>
      </c>
    </row>
    <row r="263" spans="1:8" ht="12.75">
      <c r="A263" s="9">
        <v>262</v>
      </c>
      <c r="B263" s="10">
        <v>178</v>
      </c>
      <c r="C263" s="11" t="s">
        <v>1166</v>
      </c>
      <c r="D263" s="11" t="s">
        <v>391</v>
      </c>
      <c r="E263" s="11" t="s">
        <v>777</v>
      </c>
      <c r="F263" s="10" t="s">
        <v>31</v>
      </c>
      <c r="G263" s="10">
        <v>82</v>
      </c>
      <c r="H263" s="13">
        <v>0.26494212962962965</v>
      </c>
    </row>
    <row r="264" spans="1:8" ht="12.75">
      <c r="A264" s="9">
        <v>263</v>
      </c>
      <c r="B264" s="10">
        <v>241</v>
      </c>
      <c r="C264" s="11" t="s">
        <v>1167</v>
      </c>
      <c r="D264" s="11" t="s">
        <v>429</v>
      </c>
      <c r="E264" s="11" t="s">
        <v>1168</v>
      </c>
      <c r="F264" s="10" t="s">
        <v>31</v>
      </c>
      <c r="G264" s="10">
        <v>83</v>
      </c>
      <c r="H264" s="13">
        <v>0.27087962962962964</v>
      </c>
    </row>
    <row r="265" spans="1:8" ht="12.75">
      <c r="A265" s="9">
        <v>264</v>
      </c>
      <c r="B265" s="10">
        <v>240</v>
      </c>
      <c r="C265" s="11" t="s">
        <v>1169</v>
      </c>
      <c r="D265" s="11" t="s">
        <v>243</v>
      </c>
      <c r="E265" s="11" t="s">
        <v>1168</v>
      </c>
      <c r="F265" s="10" t="s">
        <v>53</v>
      </c>
      <c r="G265" s="10">
        <v>30</v>
      </c>
      <c r="H265" s="13">
        <v>0.27087962962962964</v>
      </c>
    </row>
    <row r="266" spans="1:8" ht="12.75">
      <c r="A266" s="9">
        <v>265</v>
      </c>
      <c r="B266" s="10">
        <v>237</v>
      </c>
      <c r="C266" s="11" t="s">
        <v>1170</v>
      </c>
      <c r="D266" s="11" t="s">
        <v>183</v>
      </c>
      <c r="E266" s="11" t="s">
        <v>1168</v>
      </c>
      <c r="F266" s="10" t="s">
        <v>31</v>
      </c>
      <c r="G266" s="10">
        <v>84</v>
      </c>
      <c r="H266" s="13">
        <v>0.27087962962962964</v>
      </c>
    </row>
    <row r="267" spans="1:8" ht="12.75">
      <c r="A267" s="9">
        <v>266</v>
      </c>
      <c r="B267" s="10">
        <v>238</v>
      </c>
      <c r="C267" s="11" t="s">
        <v>1171</v>
      </c>
      <c r="D267" s="11" t="s">
        <v>1172</v>
      </c>
      <c r="E267" s="11" t="s">
        <v>1168</v>
      </c>
      <c r="F267" s="10" t="s">
        <v>44</v>
      </c>
      <c r="G267" s="10">
        <v>67</v>
      </c>
      <c r="H267" s="13">
        <v>0.27087962962962964</v>
      </c>
    </row>
    <row r="268" spans="1:8" ht="12.75">
      <c r="A268" s="9">
        <v>267</v>
      </c>
      <c r="B268" s="10">
        <v>239</v>
      </c>
      <c r="C268" s="11" t="s">
        <v>1173</v>
      </c>
      <c r="D268" s="11" t="s">
        <v>233</v>
      </c>
      <c r="E268" s="11" t="s">
        <v>1168</v>
      </c>
      <c r="F268" s="10" t="s">
        <v>31</v>
      </c>
      <c r="G268" s="10">
        <v>85</v>
      </c>
      <c r="H268" s="13">
        <v>0.27087962962962964</v>
      </c>
    </row>
    <row r="269" spans="1:8" ht="12.75">
      <c r="A269" s="9">
        <v>268</v>
      </c>
      <c r="B269" s="10">
        <v>69</v>
      </c>
      <c r="C269" s="11" t="s">
        <v>1174</v>
      </c>
      <c r="D269" s="11" t="s">
        <v>399</v>
      </c>
      <c r="E269" s="11" t="s">
        <v>1175</v>
      </c>
      <c r="F269" s="10" t="s">
        <v>31</v>
      </c>
      <c r="G269" s="10">
        <v>86</v>
      </c>
      <c r="H269" s="13">
        <v>0.2745486111111111</v>
      </c>
    </row>
    <row r="270" spans="1:8" ht="12.75">
      <c r="A270" s="9">
        <v>269</v>
      </c>
      <c r="B270" s="10">
        <v>251</v>
      </c>
      <c r="C270" s="11" t="s">
        <v>1176</v>
      </c>
      <c r="D270" s="11" t="s">
        <v>510</v>
      </c>
      <c r="E270" s="11"/>
      <c r="F270" s="10" t="s">
        <v>53</v>
      </c>
      <c r="G270" s="10">
        <v>31</v>
      </c>
      <c r="H270" s="13">
        <v>0.27989583333333334</v>
      </c>
    </row>
    <row r="271" spans="1:8" ht="12.75">
      <c r="A271" s="9">
        <v>270</v>
      </c>
      <c r="B271" s="10">
        <v>21</v>
      </c>
      <c r="C271" s="11" t="s">
        <v>483</v>
      </c>
      <c r="D271" s="11" t="s">
        <v>595</v>
      </c>
      <c r="E271" s="11" t="s">
        <v>1177</v>
      </c>
      <c r="F271" s="10" t="s">
        <v>44</v>
      </c>
      <c r="G271" s="10">
        <v>68</v>
      </c>
      <c r="H271" s="13">
        <v>0.29541666666666666</v>
      </c>
    </row>
    <row r="272" spans="1:8" ht="12.75">
      <c r="A272" s="9">
        <v>271</v>
      </c>
      <c r="B272" s="10">
        <v>232</v>
      </c>
      <c r="C272" s="11" t="s">
        <v>648</v>
      </c>
      <c r="D272" s="11" t="s">
        <v>254</v>
      </c>
      <c r="E272" s="11" t="s">
        <v>649</v>
      </c>
      <c r="F272" s="10" t="s">
        <v>53</v>
      </c>
      <c r="G272" s="10">
        <v>32</v>
      </c>
      <c r="H272" s="13">
        <v>0.30163194444444447</v>
      </c>
    </row>
    <row r="273" spans="1:8" ht="12.75">
      <c r="A273" s="9">
        <v>272</v>
      </c>
      <c r="B273" s="10">
        <v>40</v>
      </c>
      <c r="C273" s="11" t="s">
        <v>1178</v>
      </c>
      <c r="D273" s="11" t="s">
        <v>436</v>
      </c>
      <c r="E273" s="11"/>
      <c r="F273" s="10" t="s">
        <v>31</v>
      </c>
      <c r="G273" s="10">
        <v>87</v>
      </c>
      <c r="H273" s="13">
        <v>0.3054050925925926</v>
      </c>
    </row>
    <row r="274" spans="1:8" ht="12.75">
      <c r="A274" s="9">
        <v>273</v>
      </c>
      <c r="B274" s="10">
        <v>112</v>
      </c>
      <c r="C274" s="11" t="s">
        <v>1179</v>
      </c>
      <c r="D274" s="11" t="s">
        <v>348</v>
      </c>
      <c r="E274" s="11"/>
      <c r="F274" s="10" t="s">
        <v>44</v>
      </c>
      <c r="G274" s="10">
        <v>69</v>
      </c>
      <c r="H274" s="13">
        <v>0.3054050925925926</v>
      </c>
    </row>
    <row r="275" spans="1:8" ht="12.75">
      <c r="A275" s="9">
        <v>274</v>
      </c>
      <c r="B275" s="10">
        <v>289</v>
      </c>
      <c r="C275" s="11" t="s">
        <v>1180</v>
      </c>
      <c r="D275" s="11" t="s">
        <v>416</v>
      </c>
      <c r="E275" s="11" t="s">
        <v>464</v>
      </c>
      <c r="F275" s="10" t="s">
        <v>53</v>
      </c>
      <c r="G275" s="10">
        <v>33</v>
      </c>
      <c r="H275" s="13">
        <v>0.3221296296296296</v>
      </c>
    </row>
  </sheetData>
  <autoFilter ref="A1:H275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30" sqref="A30:H30"/>
    </sheetView>
  </sheetViews>
  <sheetFormatPr defaultColWidth="11.421875" defaultRowHeight="12.75"/>
  <cols>
    <col min="1" max="1" width="41.00390625" style="0" bestFit="1" customWidth="1"/>
    <col min="3" max="3" width="16.28125" style="0" bestFit="1" customWidth="1"/>
  </cols>
  <sheetData>
    <row r="1" spans="1:3" ht="12.75">
      <c r="A1" t="s">
        <v>0</v>
      </c>
      <c r="B1">
        <v>103</v>
      </c>
      <c r="C1" s="5">
        <v>0.041666666666666664</v>
      </c>
    </row>
    <row r="2" spans="1:7" ht="12.75">
      <c r="A2" t="s">
        <v>1</v>
      </c>
      <c r="B2" t="str">
        <f>MID(A2,SEARCH(":",A2,1)-2,8)</f>
        <v>02:48:16</v>
      </c>
      <c r="C2" t="str">
        <f>LEFT(A2,SEARCH(":",A2,1)-3)</f>
        <v>Eric Godard </v>
      </c>
      <c r="D2" t="str">
        <f>MID(A2,SEARCH(":",A2,1)+7,2)</f>
        <v>23</v>
      </c>
      <c r="E2" t="str">
        <f>MID(A2,SEARCH(":",A2,1)+10,1)</f>
        <v>D</v>
      </c>
      <c r="F2" t="str">
        <f>MID(A2,SEARCH(":",A2,1)+12,1)</f>
        <v>4</v>
      </c>
      <c r="G2">
        <f>($B$1*$C$1)/B2</f>
        <v>36.727416798732165</v>
      </c>
    </row>
    <row r="3" spans="1:7" ht="12.75">
      <c r="A3" t="s">
        <v>2</v>
      </c>
      <c r="B3" t="str">
        <f aca="true" t="shared" si="0" ref="B3:B26">MID(A3,SEARCH(":",A3,1)-2,8)</f>
        <v>02:48:16</v>
      </c>
      <c r="C3" t="str">
        <f aca="true" t="shared" si="1" ref="C3:C26">LEFT(A3,SEARCH(":",A3,1)-3)</f>
        <v>Eric Lemoine </v>
      </c>
      <c r="D3" t="str">
        <f>MID(A3,SEARCH(":",A3,1)+7,2)</f>
        <v>34</v>
      </c>
      <c r="E3" t="str">
        <f>MID(A3,SEARCH(":",A3,1)+10,1)</f>
        <v>E</v>
      </c>
      <c r="F3" t="str">
        <f>MID(A3,SEARCH(":",A3,1)+12,2)</f>
        <v>14</v>
      </c>
      <c r="G3">
        <f aca="true" t="shared" si="2" ref="G3:G14">($B$1*$C$1)/B3</f>
        <v>36.727416798732165</v>
      </c>
    </row>
    <row r="4" spans="1:7" ht="12.75">
      <c r="A4" t="s">
        <v>3</v>
      </c>
      <c r="B4" t="str">
        <f t="shared" si="0"/>
        <v>02:57:42</v>
      </c>
      <c r="C4" t="str">
        <f t="shared" si="1"/>
        <v>Julien Brassier </v>
      </c>
      <c r="D4" t="str">
        <f>MID(A4,SEARCH(":",A4,1)+7,2)</f>
        <v>61</v>
      </c>
      <c r="E4" t="str">
        <f>MID(A4,SEARCH(":",A4,1)+10,1)</f>
        <v>D</v>
      </c>
      <c r="F4" t="str">
        <f>MID(A4,SEARCH(":",A4,1)+12,2)</f>
        <v>16</v>
      </c>
      <c r="G4">
        <f t="shared" si="2"/>
        <v>34.77771525042205</v>
      </c>
    </row>
    <row r="5" spans="1:7" ht="12.75">
      <c r="A5" t="s">
        <v>4</v>
      </c>
      <c r="B5" t="str">
        <f t="shared" si="0"/>
        <v>02:57:42</v>
      </c>
      <c r="C5" t="str">
        <f t="shared" si="1"/>
        <v>Romain Racine </v>
      </c>
      <c r="D5" t="str">
        <f>MID(A5,SEARCH(":",A5,1)+7,2)</f>
        <v>86</v>
      </c>
      <c r="E5" t="str">
        <f>MID(A5,SEARCH(":",A5,1)+10,1)</f>
        <v>C</v>
      </c>
      <c r="F5" t="str">
        <f>MID(A5,SEARCH(":",A5,1)+12,2)</f>
        <v>21</v>
      </c>
      <c r="G5">
        <f t="shared" si="2"/>
        <v>34.77771525042205</v>
      </c>
    </row>
    <row r="6" spans="1:7" ht="12.75">
      <c r="A6" t="s">
        <v>5</v>
      </c>
      <c r="B6" t="str">
        <f t="shared" si="0"/>
        <v>02:57:57</v>
      </c>
      <c r="C6" t="str">
        <f t="shared" si="1"/>
        <v>Sylvain Montero </v>
      </c>
      <c r="D6" t="str">
        <f>MID(A6,SEARCH(":",A6,1)+7,2)</f>
        <v>90</v>
      </c>
      <c r="E6" t="str">
        <f>MID(A6,SEARCH(":",A6,1)+10,1)</f>
        <v>F</v>
      </c>
      <c r="F6" t="str">
        <f>MID(A6,SEARCH(":",A6,1)+12,2)</f>
        <v>10</v>
      </c>
      <c r="G6">
        <f t="shared" si="2"/>
        <v>34.72885642034279</v>
      </c>
    </row>
    <row r="7" spans="1:7" ht="12.75">
      <c r="A7" t="s">
        <v>6</v>
      </c>
      <c r="B7" t="str">
        <f t="shared" si="0"/>
        <v>03:00:31</v>
      </c>
      <c r="C7" t="str">
        <f t="shared" si="1"/>
        <v>Ludovic Delamare </v>
      </c>
      <c r="D7" t="str">
        <f>MID(A7,SEARCH(":",A7,1)+7,3)</f>
        <v>126</v>
      </c>
      <c r="E7" t="str">
        <f>MID(A7,SEARCH(":",A7,1)+11,1)</f>
        <v>E</v>
      </c>
      <c r="F7" t="str">
        <f>MID(A7,SEARCH(":",A7,1)+13,2)</f>
        <v>45</v>
      </c>
      <c r="G7">
        <f t="shared" si="2"/>
        <v>34.23506601421845</v>
      </c>
    </row>
    <row r="8" spans="1:7" ht="12.75">
      <c r="A8" t="s">
        <v>7</v>
      </c>
      <c r="B8" t="str">
        <f t="shared" si="0"/>
        <v>03:08:52</v>
      </c>
      <c r="C8" t="str">
        <f t="shared" si="1"/>
        <v>Alain Picard </v>
      </c>
      <c r="D8" t="str">
        <f aca="true" t="shared" si="3" ref="D8:D14">MID(A8,SEARCH(":",A8,1)+7,3)</f>
        <v>183</v>
      </c>
      <c r="E8" t="str">
        <f aca="true" t="shared" si="4" ref="E8:E26">MID(A8,SEARCH(":",A8,1)+11,1)</f>
        <v>G</v>
      </c>
      <c r="F8" t="str">
        <f aca="true" t="shared" si="5" ref="F8:F13">MID(A8,SEARCH(":",A8,1)+13,2)</f>
        <v>14</v>
      </c>
      <c r="G8">
        <f t="shared" si="2"/>
        <v>32.721496646664306</v>
      </c>
    </row>
    <row r="9" spans="1:7" ht="12.75">
      <c r="A9" t="s">
        <v>8</v>
      </c>
      <c r="B9" t="str">
        <f t="shared" si="0"/>
        <v>03:08:52</v>
      </c>
      <c r="C9" t="str">
        <f t="shared" si="1"/>
        <v>Hubert Deperrois </v>
      </c>
      <c r="D9" t="str">
        <f t="shared" si="3"/>
        <v>186</v>
      </c>
      <c r="E9" t="str">
        <f t="shared" si="4"/>
        <v>D</v>
      </c>
      <c r="F9" t="str">
        <f t="shared" si="5"/>
        <v>41</v>
      </c>
      <c r="G9">
        <f t="shared" si="2"/>
        <v>32.721496646664306</v>
      </c>
    </row>
    <row r="10" spans="1:7" ht="12.75">
      <c r="A10" t="s">
        <v>9</v>
      </c>
      <c r="B10" t="str">
        <f t="shared" si="0"/>
        <v>03:14:26</v>
      </c>
      <c r="C10" t="str">
        <f t="shared" si="1"/>
        <v>Arnaud Devillers </v>
      </c>
      <c r="D10" t="str">
        <f t="shared" si="3"/>
        <v>241</v>
      </c>
      <c r="E10" t="str">
        <f t="shared" si="4"/>
        <v>E</v>
      </c>
      <c r="F10" t="str">
        <f t="shared" si="5"/>
        <v>80</v>
      </c>
      <c r="G10">
        <f t="shared" si="2"/>
        <v>31.784673409909136</v>
      </c>
    </row>
    <row r="11" spans="1:7" ht="12.75">
      <c r="A11" t="s">
        <v>10</v>
      </c>
      <c r="B11" t="str">
        <f t="shared" si="0"/>
        <v>03:14:26</v>
      </c>
      <c r="C11" t="str">
        <f t="shared" si="1"/>
        <v>Lionel Mesnil </v>
      </c>
      <c r="D11" t="str">
        <f t="shared" si="3"/>
        <v>242</v>
      </c>
      <c r="E11" t="str">
        <f t="shared" si="4"/>
        <v>F</v>
      </c>
      <c r="F11" t="str">
        <f t="shared" si="5"/>
        <v>40</v>
      </c>
      <c r="G11">
        <f t="shared" si="2"/>
        <v>31.784673409909136</v>
      </c>
    </row>
    <row r="12" spans="1:7" ht="12.75">
      <c r="A12" t="s">
        <v>113</v>
      </c>
      <c r="B12" t="str">
        <f>MID(A12,SEARCH(":",A12,1)-2,8)</f>
        <v>03:21:29</v>
      </c>
      <c r="C12" t="str">
        <f>LEFT(A12,SEARCH(":",A12,1)-3)</f>
        <v>Frederic Hervieu </v>
      </c>
      <c r="D12" t="str">
        <f>MID(A12,SEARCH(":",A12,1)+7,3)</f>
        <v>268</v>
      </c>
      <c r="E12" t="str">
        <f>MID(A12,SEARCH(":",A12,1)+11,1)</f>
        <v>E</v>
      </c>
      <c r="F12" t="str">
        <f>MID(A12,SEARCH(":",A12,1)+13,2)</f>
        <v>90</v>
      </c>
      <c r="G12">
        <f>($B$1*$C$1)/B12</f>
        <v>30.672512201174616</v>
      </c>
    </row>
    <row r="13" spans="1:7" ht="12.75">
      <c r="A13" t="s">
        <v>11</v>
      </c>
      <c r="B13" t="str">
        <f t="shared" si="0"/>
        <v>03:26:22</v>
      </c>
      <c r="C13" t="str">
        <f t="shared" si="1"/>
        <v>Hervé Canterel </v>
      </c>
      <c r="D13" t="str">
        <f t="shared" si="3"/>
        <v>292</v>
      </c>
      <c r="E13" t="str">
        <f t="shared" si="4"/>
        <v>F</v>
      </c>
      <c r="F13" t="str">
        <f t="shared" si="5"/>
        <v>52</v>
      </c>
      <c r="G13">
        <f t="shared" si="2"/>
        <v>29.946696817961556</v>
      </c>
    </row>
    <row r="14" spans="1:7" ht="12.75">
      <c r="A14" t="s">
        <v>12</v>
      </c>
      <c r="B14" t="str">
        <f t="shared" si="0"/>
        <v>03:32:01</v>
      </c>
      <c r="C14" t="str">
        <f t="shared" si="1"/>
        <v>Frédéric Bagot </v>
      </c>
      <c r="D14" t="str">
        <f t="shared" si="3"/>
        <v>338</v>
      </c>
      <c r="E14" t="str">
        <f t="shared" si="4"/>
        <v>E</v>
      </c>
      <c r="F14" t="str">
        <f>MID(A14,SEARCH(":",A14,1)+13,3)</f>
        <v>109</v>
      </c>
      <c r="G14">
        <f t="shared" si="2"/>
        <v>29.148651835547515</v>
      </c>
    </row>
    <row r="15" ht="12.75">
      <c r="A15" t="s">
        <v>13</v>
      </c>
    </row>
    <row r="17" spans="1:2" ht="12.75">
      <c r="A17" t="s">
        <v>14</v>
      </c>
      <c r="B17">
        <v>177</v>
      </c>
    </row>
    <row r="18" spans="1:7" ht="12.75">
      <c r="A18" t="s">
        <v>15</v>
      </c>
      <c r="B18" t="str">
        <f t="shared" si="0"/>
        <v>04:32:48</v>
      </c>
      <c r="C18" t="str">
        <f t="shared" si="1"/>
        <v>Gregory Dupont </v>
      </c>
      <c r="D18" t="str">
        <f>MID(A18,SEARCH(":",A18,1)+7,2)</f>
        <v>18</v>
      </c>
      <c r="E18" t="str">
        <f>MID(A18,SEARCH(":",A18,1)+10,1)</f>
        <v>D</v>
      </c>
      <c r="F18" t="str">
        <f>MID(A18,SEARCH(":",A18,1)+12,1)</f>
        <v>3</v>
      </c>
      <c r="G18">
        <f aca="true" t="shared" si="6" ref="G18:G26">($B$17*$C$1)/B18</f>
        <v>38.929618768328446</v>
      </c>
    </row>
    <row r="19" spans="1:7" ht="12.75">
      <c r="A19" t="s">
        <v>16</v>
      </c>
      <c r="B19" t="str">
        <f t="shared" si="0"/>
        <v>04:32:48</v>
      </c>
      <c r="C19" t="str">
        <f t="shared" si="1"/>
        <v>Stéphane David </v>
      </c>
      <c r="D19" t="str">
        <f>MID(A19,SEARCH(":",A19,1)+7,2)</f>
        <v>21</v>
      </c>
      <c r="E19" t="str">
        <f>MID(A19,SEARCH(":",A19,1)+10,1)</f>
        <v>E</v>
      </c>
      <c r="F19" t="str">
        <f>MID(A19,SEARCH(":",A19,1)+12,1)</f>
        <v>5</v>
      </c>
      <c r="G19">
        <f t="shared" si="6"/>
        <v>38.929618768328446</v>
      </c>
    </row>
    <row r="20" spans="1:7" ht="12.75">
      <c r="A20" t="s">
        <v>17</v>
      </c>
      <c r="B20" t="str">
        <f t="shared" si="0"/>
        <v>04:41:52</v>
      </c>
      <c r="C20" t="str">
        <f t="shared" si="1"/>
        <v>Mathieu Broussier </v>
      </c>
      <c r="D20" t="str">
        <f>MID(A20,SEARCH(":",A20,1)+7,2)</f>
        <v>35</v>
      </c>
      <c r="E20" t="str">
        <f>MID(A20,SEARCH(":",A20,1)+10,1)</f>
        <v>C</v>
      </c>
      <c r="F20" t="str">
        <f>MID(A20,SEARCH(":",A20,1)+12,3)</f>
        <v>17</v>
      </c>
      <c r="G20">
        <f t="shared" si="6"/>
        <v>37.677388836329236</v>
      </c>
    </row>
    <row r="21" spans="1:7" ht="12.75">
      <c r="A21" t="s">
        <v>18</v>
      </c>
      <c r="B21" t="str">
        <f t="shared" si="0"/>
        <v>04:51:07</v>
      </c>
      <c r="C21" t="str">
        <f t="shared" si="1"/>
        <v>Alexandre David </v>
      </c>
      <c r="D21" t="str">
        <f>MID(A21,SEARCH(":",A21,1)+7,2)</f>
        <v>79</v>
      </c>
      <c r="E21" t="str">
        <f>MID(A21,SEARCH(":",A21,1)+10,1)</f>
        <v>C</v>
      </c>
      <c r="F21" t="str">
        <f>MID(A21,SEARCH(":",A21,1)+12,2)</f>
        <v>30</v>
      </c>
      <c r="G21">
        <f t="shared" si="6"/>
        <v>36.480219843132765</v>
      </c>
    </row>
    <row r="22" spans="1:7" ht="12.75">
      <c r="A22" t="s">
        <v>19</v>
      </c>
      <c r="B22" t="str">
        <f t="shared" si="0"/>
        <v>05:12:42</v>
      </c>
      <c r="C22" t="str">
        <f t="shared" si="1"/>
        <v>Manuel Leborgne </v>
      </c>
      <c r="D22" t="str">
        <f>MID(A22,SEARCH(":",A22,1)+7,3)</f>
        <v>184</v>
      </c>
      <c r="E22" t="str">
        <f t="shared" si="4"/>
        <v>E</v>
      </c>
      <c r="F22" t="str">
        <f>MID(A22,SEARCH(":",A22,1)+13,3)</f>
        <v>63</v>
      </c>
      <c r="G22">
        <f t="shared" si="6"/>
        <v>33.9622641509434</v>
      </c>
    </row>
    <row r="23" spans="1:7" ht="12.75">
      <c r="A23" t="s">
        <v>20</v>
      </c>
      <c r="B23" t="str">
        <f t="shared" si="0"/>
        <v>05:12:42</v>
      </c>
      <c r="C23" t="str">
        <f t="shared" si="1"/>
        <v>Emmanuel Thiry </v>
      </c>
      <c r="D23" t="str">
        <f>MID(A23,SEARCH(":",A23,1)+7,3)</f>
        <v>193</v>
      </c>
      <c r="E23" t="str">
        <f t="shared" si="4"/>
        <v>E</v>
      </c>
      <c r="F23" t="str">
        <f>MID(A23,SEARCH(":",A23,1)+13,3)</f>
        <v>67</v>
      </c>
      <c r="G23">
        <f t="shared" si="6"/>
        <v>33.9622641509434</v>
      </c>
    </row>
    <row r="24" spans="1:7" ht="12.75">
      <c r="A24" t="s">
        <v>21</v>
      </c>
      <c r="B24" t="str">
        <f t="shared" si="0"/>
        <v>05:24:43</v>
      </c>
      <c r="C24" t="str">
        <f t="shared" si="1"/>
        <v>Christophe Henon </v>
      </c>
      <c r="D24" t="str">
        <f>MID(A24,SEARCH(":",A24,1)+7,3)</f>
        <v>201</v>
      </c>
      <c r="E24" t="str">
        <f t="shared" si="4"/>
        <v>E</v>
      </c>
      <c r="F24" t="str">
        <f>MID(A24,SEARCH(":",A24,1)+13,3)</f>
        <v>69</v>
      </c>
      <c r="G24">
        <f t="shared" si="6"/>
        <v>32.70543550787866</v>
      </c>
    </row>
    <row r="25" spans="1:7" ht="12.75">
      <c r="A25" t="s">
        <v>22</v>
      </c>
      <c r="B25" t="str">
        <f t="shared" si="0"/>
        <v>05:32:02</v>
      </c>
      <c r="C25" t="str">
        <f t="shared" si="1"/>
        <v>Bruno Sevin </v>
      </c>
      <c r="D25" t="str">
        <f>MID(A25,SEARCH(":",A25,1)+7,3)</f>
        <v>229</v>
      </c>
      <c r="E25" t="str">
        <f t="shared" si="4"/>
        <v>F</v>
      </c>
      <c r="F25" t="str">
        <f>MID(A25,SEARCH(":",A25,1)+13,3)</f>
        <v>46</v>
      </c>
      <c r="G25">
        <f t="shared" si="6"/>
        <v>31.984740487902823</v>
      </c>
    </row>
    <row r="26" spans="1:7" ht="12.75">
      <c r="A26" t="s">
        <v>23</v>
      </c>
      <c r="B26" t="str">
        <f t="shared" si="0"/>
        <v>05:47:40</v>
      </c>
      <c r="C26" t="str">
        <f t="shared" si="1"/>
        <v>Gérard Morin </v>
      </c>
      <c r="D26" t="str">
        <f>MID(A26,SEARCH(":",A26,1)+7,3)</f>
        <v>245</v>
      </c>
      <c r="E26" t="str">
        <f t="shared" si="4"/>
        <v>F</v>
      </c>
      <c r="F26" t="str">
        <f>MID(A26,SEARCH(":",A26,1)+13,3)</f>
        <v>55</v>
      </c>
      <c r="G26">
        <f t="shared" si="6"/>
        <v>30.54650047938639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moi</cp:lastModifiedBy>
  <dcterms:created xsi:type="dcterms:W3CDTF">2011-10-03T18:02:42Z</dcterms:created>
  <dcterms:modified xsi:type="dcterms:W3CDTF">2011-10-08T12:30:56Z</dcterms:modified>
  <cp:category/>
  <cp:version/>
  <cp:contentType/>
  <cp:contentStatus/>
</cp:coreProperties>
</file>